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ichard.davies\Desktop\"/>
    </mc:Choice>
  </mc:AlternateContent>
  <xr:revisionPtr revIDLastSave="0" documentId="13_ncr:1_{AB689D42-E2B7-4BD6-8FDF-6F5A25A9D043}" xr6:coauthVersionLast="45" xr6:coauthVersionMax="45" xr10:uidLastSave="{00000000-0000-0000-0000-000000000000}"/>
  <bookViews>
    <workbookView xWindow="6150" yWindow="1815" windowWidth="21600" windowHeight="11325" xr2:uid="{2A30F1B1-64BE-4176-A837-7167EA3CD344}"/>
  </bookViews>
  <sheets>
    <sheet name="Multi-Discount Request Form" sheetId="2" r:id="rId1"/>
    <sheet name="Data" sheetId="1" state="very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2" l="1"/>
  <c r="D19" i="2" l="1"/>
  <c r="F27" i="2" l="1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26" i="2"/>
  <c r="C74" i="2" l="1"/>
  <c r="G74" i="2" s="1"/>
  <c r="C73" i="2"/>
  <c r="G73" i="2" s="1"/>
  <c r="C72" i="2"/>
  <c r="G72" i="2" s="1"/>
  <c r="C71" i="2"/>
  <c r="G71" i="2" s="1"/>
  <c r="C70" i="2"/>
  <c r="G70" i="2" s="1"/>
  <c r="G69" i="2"/>
  <c r="C69" i="2"/>
  <c r="C68" i="2"/>
  <c r="G68" i="2" s="1"/>
  <c r="C67" i="2"/>
  <c r="G67" i="2" s="1"/>
  <c r="C66" i="2"/>
  <c r="G66" i="2" s="1"/>
  <c r="C65" i="2"/>
  <c r="G65" i="2" s="1"/>
  <c r="C64" i="2"/>
  <c r="G64" i="2" s="1"/>
  <c r="C63" i="2"/>
  <c r="G63" i="2" s="1"/>
  <c r="C62" i="2"/>
  <c r="G62" i="2" s="1"/>
  <c r="G61" i="2"/>
  <c r="C61" i="2"/>
  <c r="C60" i="2"/>
  <c r="G60" i="2" s="1"/>
  <c r="C59" i="2"/>
  <c r="G59" i="2" s="1"/>
  <c r="C58" i="2"/>
  <c r="G58" i="2" s="1"/>
  <c r="C57" i="2"/>
  <c r="G57" i="2" s="1"/>
  <c r="C56" i="2"/>
  <c r="G56" i="2" s="1"/>
  <c r="C55" i="2"/>
  <c r="G55" i="2" s="1"/>
  <c r="C54" i="2"/>
  <c r="G54" i="2" s="1"/>
  <c r="G53" i="2"/>
  <c r="C53" i="2"/>
  <c r="C52" i="2"/>
  <c r="G52" i="2" s="1"/>
  <c r="C51" i="2"/>
  <c r="G51" i="2" s="1"/>
  <c r="C50" i="2"/>
  <c r="G50" i="2" s="1"/>
  <c r="C49" i="2"/>
  <c r="G49" i="2" s="1"/>
  <c r="C48" i="2"/>
  <c r="G48" i="2" s="1"/>
  <c r="C47" i="2"/>
  <c r="G47" i="2" s="1"/>
  <c r="C46" i="2"/>
  <c r="G46" i="2" s="1"/>
  <c r="G45" i="2"/>
  <c r="C45" i="2"/>
  <c r="C44" i="2"/>
  <c r="G44" i="2" s="1"/>
  <c r="C43" i="2"/>
  <c r="G43" i="2" s="1"/>
  <c r="C42" i="2"/>
  <c r="G42" i="2" s="1"/>
  <c r="C41" i="2"/>
  <c r="G41" i="2" s="1"/>
  <c r="C40" i="2"/>
  <c r="G40" i="2" s="1"/>
  <c r="C39" i="2"/>
  <c r="G39" i="2" s="1"/>
  <c r="C38" i="2"/>
  <c r="G38" i="2" s="1"/>
  <c r="C37" i="2"/>
  <c r="G37" i="2" s="1"/>
  <c r="C36" i="2"/>
  <c r="G36" i="2" s="1"/>
  <c r="C35" i="2"/>
  <c r="G35" i="2" s="1"/>
  <c r="C34" i="2"/>
  <c r="G34" i="2" s="1"/>
  <c r="C33" i="2"/>
  <c r="G33" i="2" s="1"/>
  <c r="C32" i="2"/>
  <c r="G32" i="2" s="1"/>
  <c r="C31" i="2"/>
  <c r="G31" i="2" s="1"/>
  <c r="C30" i="2"/>
  <c r="C29" i="2"/>
  <c r="C28" i="2"/>
  <c r="C27" i="2"/>
  <c r="C26" i="2"/>
  <c r="B19" i="2"/>
  <c r="G29" i="2" l="1"/>
  <c r="H29" i="2" s="1"/>
  <c r="G28" i="2"/>
  <c r="H28" i="2" s="1"/>
  <c r="G30" i="2"/>
  <c r="H30" i="2" s="1"/>
  <c r="H33" i="2"/>
  <c r="H37" i="2"/>
  <c r="H41" i="2"/>
  <c r="H49" i="2"/>
  <c r="H57" i="2"/>
  <c r="H65" i="2"/>
  <c r="H69" i="2"/>
  <c r="H34" i="2"/>
  <c r="H46" i="2"/>
  <c r="H58" i="2"/>
  <c r="H62" i="2"/>
  <c r="H66" i="2"/>
  <c r="H70" i="2"/>
  <c r="H74" i="2"/>
  <c r="H45" i="2"/>
  <c r="H53" i="2"/>
  <c r="H61" i="2"/>
  <c r="H73" i="2"/>
  <c r="H38" i="2"/>
  <c r="H50" i="2"/>
  <c r="H32" i="2"/>
  <c r="H40" i="2"/>
  <c r="H42" i="2"/>
  <c r="H54" i="2"/>
  <c r="H36" i="2"/>
  <c r="H44" i="2"/>
  <c r="H35" i="2"/>
  <c r="H43" i="2"/>
  <c r="H51" i="2"/>
  <c r="H59" i="2"/>
  <c r="H67" i="2"/>
  <c r="H31" i="2"/>
  <c r="H39" i="2"/>
  <c r="H47" i="2"/>
  <c r="H55" i="2"/>
  <c r="H63" i="2"/>
  <c r="H71" i="2"/>
  <c r="H48" i="2"/>
  <c r="H52" i="2"/>
  <c r="H56" i="2"/>
  <c r="H60" i="2"/>
  <c r="H64" i="2"/>
  <c r="H68" i="2"/>
  <c r="H72" i="2"/>
  <c r="G27" i="2"/>
  <c r="H27" i="2" s="1"/>
  <c r="G26" i="2"/>
  <c r="H26" i="2" l="1"/>
  <c r="H20" i="2" l="1"/>
  <c r="H21" i="2"/>
</calcChain>
</file>

<file path=xl/sharedStrings.xml><?xml version="1.0" encoding="utf-8"?>
<sst xmlns="http://schemas.openxmlformats.org/spreadsheetml/2006/main" count="3131" uniqueCount="2077">
  <si>
    <t>Multi-Practice Order Form</t>
  </si>
  <si>
    <t>Billing Details:</t>
  </si>
  <si>
    <t>Company Name</t>
  </si>
  <si>
    <t>Please enter company name</t>
  </si>
  <si>
    <t>Line 1</t>
  </si>
  <si>
    <t>Please enter company address</t>
  </si>
  <si>
    <t>Line 2</t>
  </si>
  <si>
    <t>Suburb</t>
  </si>
  <si>
    <t>City</t>
  </si>
  <si>
    <t>Postcode</t>
  </si>
  <si>
    <t>Module:</t>
  </si>
  <si>
    <t>Select Module</t>
  </si>
  <si>
    <t>Order Summary:</t>
  </si>
  <si>
    <t>Total practices</t>
  </si>
  <si>
    <t>Total discount</t>
  </si>
  <si>
    <t>Order value</t>
  </si>
  <si>
    <t>All prices shown are net of GST</t>
  </si>
  <si>
    <t>Please enter the HPI for each practice you wish to include in your order:</t>
  </si>
  <si>
    <t>To find you HPI please visit:</t>
  </si>
  <si>
    <t>https://www.health.govt.nz/system/files/documents/pages/facilities20200501.xlsx</t>
  </si>
  <si>
    <t>HPI</t>
  </si>
  <si>
    <t>Practice Name</t>
  </si>
  <si>
    <t>Kopara?</t>
  </si>
  <si>
    <t>Discount</t>
  </si>
  <si>
    <t>$</t>
  </si>
  <si>
    <t>HPI Facility ID</t>
  </si>
  <si>
    <t>Account Name</t>
  </si>
  <si>
    <t>Puna/Kopara</t>
  </si>
  <si>
    <t>Module</t>
  </si>
  <si>
    <t>F1U094-B</t>
  </si>
  <si>
    <t>Puna</t>
  </si>
  <si>
    <t>F0L035-F</t>
  </si>
  <si>
    <t>CQI</t>
  </si>
  <si>
    <t>F2J025-E</t>
  </si>
  <si>
    <t>Commercial Street Surgery</t>
  </si>
  <si>
    <t>Equity</t>
  </si>
  <si>
    <t>F0K082-K</t>
  </si>
  <si>
    <t>Parklands Medical Centre</t>
  </si>
  <si>
    <t>Teaching</t>
  </si>
  <si>
    <t>F01034-J</t>
  </si>
  <si>
    <t>F02037-J</t>
  </si>
  <si>
    <t>Redwoodtown Medical Centre</t>
  </si>
  <si>
    <t>F3L645-G</t>
  </si>
  <si>
    <t>Shortland Health</t>
  </si>
  <si>
    <t>F3L637-H</t>
  </si>
  <si>
    <t>F3L990-B</t>
  </si>
  <si>
    <t>Botany Medical and Urgent Care</t>
  </si>
  <si>
    <t>F3L672-K</t>
  </si>
  <si>
    <t>F0U060-A</t>
  </si>
  <si>
    <t>F00074-E</t>
  </si>
  <si>
    <t>Three Rivers Health</t>
  </si>
  <si>
    <t>F0L008-C</t>
  </si>
  <si>
    <t>Birkenhead Medical Centre</t>
  </si>
  <si>
    <t>F2J044-J</t>
  </si>
  <si>
    <t>Catherine Street Medical Centre</t>
  </si>
  <si>
    <t>F01057-K</t>
  </si>
  <si>
    <t>F2H060-B</t>
  </si>
  <si>
    <t>Nelson East Family Medical Centre</t>
  </si>
  <si>
    <t>F2G081-E</t>
  </si>
  <si>
    <t>ProMed Doctors</t>
  </si>
  <si>
    <t>F2M062-D</t>
  </si>
  <si>
    <t>Rust Ave Medical Centre</t>
  </si>
  <si>
    <t>F30058-C</t>
  </si>
  <si>
    <t>Servants Health Centre</t>
  </si>
  <si>
    <t>Kōpara</t>
  </si>
  <si>
    <t>F3K954-D</t>
  </si>
  <si>
    <t>F1L016-H</t>
  </si>
  <si>
    <t>F2R035-K</t>
  </si>
  <si>
    <t>F39032-H</t>
  </si>
  <si>
    <t>Howick House Medical</t>
  </si>
  <si>
    <t>F3L872-G</t>
  </si>
  <si>
    <t>Silverstream Medical Centre</t>
  </si>
  <si>
    <t>F3L100-J</t>
  </si>
  <si>
    <t>Pyes Pa Doctors</t>
  </si>
  <si>
    <t>F2G083-J</t>
  </si>
  <si>
    <t>169 Medical Centre</t>
  </si>
  <si>
    <t>F0J056-D</t>
  </si>
  <si>
    <t>Albany Family Medical Centre</t>
  </si>
  <si>
    <t>F0J058-H</t>
  </si>
  <si>
    <t>Albany Street Medical Centre</t>
  </si>
  <si>
    <t>F2K050-J</t>
  </si>
  <si>
    <t>Amuri Community Health Centre</t>
  </si>
  <si>
    <t>F2M006-E</t>
  </si>
  <si>
    <t>Aspiring Medical Centre</t>
  </si>
  <si>
    <t>F39080-H</t>
  </si>
  <si>
    <t>Aurora Health Centre</t>
  </si>
  <si>
    <t>F0K058-B</t>
  </si>
  <si>
    <t>Avalon Medical Centre</t>
  </si>
  <si>
    <t>F02074-D</t>
  </si>
  <si>
    <t>F2K094-G</t>
  </si>
  <si>
    <t>F0K086-G</t>
  </si>
  <si>
    <t>Belmont Medical Centre</t>
  </si>
  <si>
    <t>F2K062-E</t>
  </si>
  <si>
    <t>Bethlehem Medical Centre</t>
  </si>
  <si>
    <t>F3K548-D</t>
  </si>
  <si>
    <t>Bishop Medical Centre</t>
  </si>
  <si>
    <t>F2N084-H</t>
  </si>
  <si>
    <t>Brooklyn Central Health</t>
  </si>
  <si>
    <t>F2L027-H</t>
  </si>
  <si>
    <t>Cairnhill Health Centre</t>
  </si>
  <si>
    <t>F3K610-E</t>
  </si>
  <si>
    <t>F3L136-H</t>
  </si>
  <si>
    <t>F0L091-E</t>
  </si>
  <si>
    <t>Carlyle Medical Centre</t>
  </si>
  <si>
    <t>F0P022-A</t>
  </si>
  <si>
    <t>Castlecliff Health</t>
  </si>
  <si>
    <t>F0M000-C</t>
  </si>
  <si>
    <t>Caversham Medical Centre</t>
  </si>
  <si>
    <t>F0M015-E</t>
  </si>
  <si>
    <t>F2P032-E</t>
  </si>
  <si>
    <t>Christchurch South Health Centre</t>
  </si>
  <si>
    <t>F3H032-C</t>
  </si>
  <si>
    <t>Churton Park Medical Care</t>
  </si>
  <si>
    <t>F02017-C</t>
  </si>
  <si>
    <t>City Medical Centre</t>
  </si>
  <si>
    <t>F2M084-C</t>
  </si>
  <si>
    <t>Colville Community Health Centre</t>
  </si>
  <si>
    <t>F0N008-B</t>
  </si>
  <si>
    <t>Courtenay Medical</t>
  </si>
  <si>
    <t>F2L014-K</t>
  </si>
  <si>
    <t>F0N059-H</t>
  </si>
  <si>
    <t>F3L619-F</t>
  </si>
  <si>
    <t>Doctors on Luckens</t>
  </si>
  <si>
    <t>F2F072-K</t>
  </si>
  <si>
    <t>Donovan Street Medical Centre</t>
  </si>
  <si>
    <t>F0R096-G</t>
  </si>
  <si>
    <t>F2P037-D</t>
  </si>
  <si>
    <t>Dunedin North Medical Centre</t>
  </si>
  <si>
    <t>F2E032-D</t>
  </si>
  <si>
    <t>Epsom Medical Care</t>
  </si>
  <si>
    <t>F2C056-H</t>
  </si>
  <si>
    <t>Family Doctors Whangaparaoa</t>
  </si>
  <si>
    <t>F3K186-G</t>
  </si>
  <si>
    <t>Feilding Health Care</t>
  </si>
  <si>
    <t>F0P043-J</t>
  </si>
  <si>
    <t>Fellbrook Medical Centre</t>
  </si>
  <si>
    <t>F3L725-E</t>
  </si>
  <si>
    <t>Flat Bush Medical Centre</t>
  </si>
  <si>
    <t>F2L039-D</t>
  </si>
  <si>
    <t>Four Kauri Family Medical Centre</t>
  </si>
  <si>
    <t>F1W092-H</t>
  </si>
  <si>
    <t>Gain Health Centre</t>
  </si>
  <si>
    <t>F2L004-G</t>
  </si>
  <si>
    <t>Gate Pa Medical Centre</t>
  </si>
  <si>
    <t>F02059-H</t>
  </si>
  <si>
    <t>George Street Medical</t>
  </si>
  <si>
    <t>F2K081-J</t>
  </si>
  <si>
    <t>Girven Road Medical Centre</t>
  </si>
  <si>
    <t>F02062-H</t>
  </si>
  <si>
    <t>Glenfield Medical Centre</t>
  </si>
  <si>
    <t>F04006-H</t>
  </si>
  <si>
    <t>Golden Bay Community Health</t>
  </si>
  <si>
    <t>F2L090-D</t>
  </si>
  <si>
    <t>F1N010-F</t>
  </si>
  <si>
    <t>Greendale Family Health Centre</t>
  </si>
  <si>
    <t>F2E007-E</t>
  </si>
  <si>
    <t>Greenwood Health</t>
  </si>
  <si>
    <t>F2M038-G</t>
  </si>
  <si>
    <t>Greers Road Medical Centre</t>
  </si>
  <si>
    <t>F00059-J</t>
  </si>
  <si>
    <t>Greymouth Medical Centre</t>
  </si>
  <si>
    <t>F0T008-E</t>
  </si>
  <si>
    <t>Group Medical Chambers</t>
  </si>
  <si>
    <t>F2H096-A</t>
  </si>
  <si>
    <t>Hairini Family Health Centre</t>
  </si>
  <si>
    <t>F02006-J</t>
  </si>
  <si>
    <t>Hamilton East Medical Centre</t>
  </si>
  <si>
    <t>F1V095-J</t>
  </si>
  <si>
    <t>F2W087-K</t>
  </si>
  <si>
    <t>Harley Street Medical</t>
  </si>
  <si>
    <t>F1N041-F</t>
  </si>
  <si>
    <t>Hataitai Medical Practice</t>
  </si>
  <si>
    <t>F2V020-F</t>
  </si>
  <si>
    <t>F1C061-F</t>
  </si>
  <si>
    <t>F01046-E</t>
  </si>
  <si>
    <t>Health Te Aroha</t>
  </si>
  <si>
    <t>F2W083-B</t>
  </si>
  <si>
    <t>F2P044-A</t>
  </si>
  <si>
    <t>Hei Hei Health Centre</t>
  </si>
  <si>
    <t>F2P065-J</t>
  </si>
  <si>
    <t>F2G082-G</t>
  </si>
  <si>
    <t>Henderson Medical Centre</t>
  </si>
  <si>
    <t>F1N086-F</t>
  </si>
  <si>
    <t>Hibiscus Coast Medical Centre</t>
  </si>
  <si>
    <t>F1R038-K</t>
  </si>
  <si>
    <t>F1N095-G</t>
  </si>
  <si>
    <t>Hokowhitu Medical Centre</t>
  </si>
  <si>
    <t>F38055-D</t>
  </si>
  <si>
    <t>F1V018-B</t>
  </si>
  <si>
    <t>F2J057-G</t>
  </si>
  <si>
    <t>Howick Medical Practice</t>
  </si>
  <si>
    <t>F1P002-A</t>
  </si>
  <si>
    <t>F30016-J</t>
  </si>
  <si>
    <t>F1P037-J</t>
  </si>
  <si>
    <t>Island Bay Medical Centre</t>
  </si>
  <si>
    <t>F1Q003-H</t>
  </si>
  <si>
    <t>Johnsonville Medical Centre</t>
  </si>
  <si>
    <t>F2E023-C</t>
  </si>
  <si>
    <t>Juliet Avenue Surgery</t>
  </si>
  <si>
    <t>F2N022-H</t>
  </si>
  <si>
    <t>F1Q049-K</t>
  </si>
  <si>
    <t>Kelburn Northland Medical Centre</t>
  </si>
  <si>
    <t>F1Q056-G</t>
  </si>
  <si>
    <t>F1Q064-F</t>
  </si>
  <si>
    <t>Khandallah Medical Centre</t>
  </si>
  <si>
    <t>F02022-G</t>
  </si>
  <si>
    <t>Kilbirnie Central Surgery</t>
  </si>
  <si>
    <t>F00096-D</t>
  </si>
  <si>
    <t>Korowai Aroha Health Centre</t>
  </si>
  <si>
    <t>F02011-B</t>
  </si>
  <si>
    <t>F17080-H</t>
  </si>
  <si>
    <t>F2Q016-A</t>
  </si>
  <si>
    <t>Leeston Medical Centre</t>
  </si>
  <si>
    <t>F0S054-G</t>
  </si>
  <si>
    <t>F00095-B</t>
  </si>
  <si>
    <t>Linwood Medical Centre</t>
  </si>
  <si>
    <t>F2M011-J</t>
  </si>
  <si>
    <t>F1R063-J</t>
  </si>
  <si>
    <t>F3H048-G</t>
  </si>
  <si>
    <t>F00033-B</t>
  </si>
  <si>
    <t>Mangere Health Centre Doctors</t>
  </si>
  <si>
    <t>F1R076-G</t>
  </si>
  <si>
    <t>Manly Medical Centre</t>
  </si>
  <si>
    <t>F2J054-A</t>
  </si>
  <si>
    <t>Manuka Health Centre</t>
  </si>
  <si>
    <t>F1R089-E</t>
  </si>
  <si>
    <t>F1R091-C</t>
  </si>
  <si>
    <t>Maori Hill Clinic</t>
  </si>
  <si>
    <t>F2F008-A</t>
  </si>
  <si>
    <t>Mapua Health Centre</t>
  </si>
  <si>
    <t>F2L001-A</t>
  </si>
  <si>
    <t>Matakaoa Community Health Clinic</t>
  </si>
  <si>
    <t>F3K842-D</t>
  </si>
  <si>
    <t>F2G039-F</t>
  </si>
  <si>
    <t>McLaren Park Medical Centre</t>
  </si>
  <si>
    <t>F1Y092-G</t>
  </si>
  <si>
    <t>F2U083-C</t>
  </si>
  <si>
    <t>F34087-H</t>
  </si>
  <si>
    <t>F0K083-A</t>
  </si>
  <si>
    <t>F1S076-A</t>
  </si>
  <si>
    <t>Milford Family Medical Centre</t>
  </si>
  <si>
    <t>F2J065-F</t>
  </si>
  <si>
    <t>F02063-K</t>
  </si>
  <si>
    <t>Miramar Medical Centre</t>
  </si>
  <si>
    <t>F2P061-A</t>
  </si>
  <si>
    <t>Moorhouse Medical Centre</t>
  </si>
  <si>
    <t>F02044-F</t>
  </si>
  <si>
    <t>Mount Medical Centre</t>
  </si>
  <si>
    <t>F2Z093-J</t>
  </si>
  <si>
    <t>F2G007-D</t>
  </si>
  <si>
    <t>F04008-A</t>
  </si>
  <si>
    <t>F00020-D</t>
  </si>
  <si>
    <t>Muritai Health Centre</t>
  </si>
  <si>
    <t>F2Q042-B</t>
  </si>
  <si>
    <t>Nelson City Medical Centre</t>
  </si>
  <si>
    <t>F2Q034-C</t>
  </si>
  <si>
    <t>Nelson Family Medicine</t>
  </si>
  <si>
    <t>F2H029-H</t>
  </si>
  <si>
    <t>Newton Medical Centre</t>
  </si>
  <si>
    <t>F01033-G</t>
  </si>
  <si>
    <t>North Harbour Medical Centre</t>
  </si>
  <si>
    <t>F0J053-J</t>
  </si>
  <si>
    <t>Northcare Accident and Medical</t>
  </si>
  <si>
    <t>F01000-C</t>
  </si>
  <si>
    <t>NorthCare Grandview Road</t>
  </si>
  <si>
    <t>F2N000-J</t>
  </si>
  <si>
    <t>NorthCare Pukete Road</t>
  </si>
  <si>
    <t>F0K068-E</t>
  </si>
  <si>
    <t>F2M063-F</t>
  </si>
  <si>
    <t>Northland Environmental Health Clinic</t>
  </si>
  <si>
    <t>F2M072-G</t>
  </si>
  <si>
    <t>Ohope Beach Medical Centre</t>
  </si>
  <si>
    <t>F2H089-D</t>
  </si>
  <si>
    <t>F1U044-J</t>
  </si>
  <si>
    <t>F0Q025-A</t>
  </si>
  <si>
    <t>Onewa Doctors</t>
  </si>
  <si>
    <t>F1U047-D</t>
  </si>
  <si>
    <t>Onslow Medical Centre</t>
  </si>
  <si>
    <t>F2Z018-F</t>
  </si>
  <si>
    <t>Orbit Medical</t>
  </si>
  <si>
    <t>F1U060-G</t>
  </si>
  <si>
    <t>Orewa Medical Centre</t>
  </si>
  <si>
    <t>F1U064-D</t>
  </si>
  <si>
    <t>Ostend Medical Centre</t>
  </si>
  <si>
    <t>F1U067-K</t>
  </si>
  <si>
    <t>Otahuhu Family Medical Centre</t>
  </si>
  <si>
    <t>F01013-A</t>
  </si>
  <si>
    <t>F1U078-D</t>
  </si>
  <si>
    <t>Outram Medical Centre</t>
  </si>
  <si>
    <t>F2P067-B</t>
  </si>
  <si>
    <t>Oxford Community Health Centre</t>
  </si>
  <si>
    <t>F2N025-C</t>
  </si>
  <si>
    <t>F3K958-A</t>
  </si>
  <si>
    <t>Papamoa Pines @ Palm Springs</t>
  </si>
  <si>
    <t>F2K024-H</t>
  </si>
  <si>
    <t>Papamoa Pines Medical Centre</t>
  </si>
  <si>
    <t>F2H017-A</t>
  </si>
  <si>
    <t>Penrose Clinic</t>
  </si>
  <si>
    <t>F1V054-F</t>
  </si>
  <si>
    <t>Petone Medical Centre</t>
  </si>
  <si>
    <t>F1V081-J</t>
  </si>
  <si>
    <t>Plimmer Steps Medical Centre</t>
  </si>
  <si>
    <t>F1V083-B</t>
  </si>
  <si>
    <t>Plimmerton Medical Centre</t>
  </si>
  <si>
    <t>F1V090-K</t>
  </si>
  <si>
    <t>Ponsonby Medical Centre</t>
  </si>
  <si>
    <t>F1W024-B</t>
  </si>
  <si>
    <t>Queen Street Doctors</t>
  </si>
  <si>
    <t>F3K780-H</t>
  </si>
  <si>
    <t>F2Q023-J</t>
  </si>
  <si>
    <t>Queens Park General Practice Ltd</t>
  </si>
  <si>
    <t>F02009-D</t>
  </si>
  <si>
    <t>F0P028-B</t>
  </si>
  <si>
    <t>F2J003-F</t>
  </si>
  <si>
    <t>Redwood Clinic</t>
  </si>
  <si>
    <t>F0J069-B</t>
  </si>
  <si>
    <t>F2P073-H</t>
  </si>
  <si>
    <t>Riccarton Medical Practice</t>
  </si>
  <si>
    <t>F1W089-H</t>
  </si>
  <si>
    <t>Richmond Health Centre</t>
  </si>
  <si>
    <t>F1W091-F</t>
  </si>
  <si>
    <t>Richmond Road Medical Centre</t>
  </si>
  <si>
    <t>F2K002-J</t>
  </si>
  <si>
    <t>F2F073-A</t>
  </si>
  <si>
    <t>Rolleston Medical Centre</t>
  </si>
  <si>
    <t>F1X017-K</t>
  </si>
  <si>
    <t>F1X023-E</t>
  </si>
  <si>
    <t>F2L000-K</t>
  </si>
  <si>
    <t>Ruatoria Community Health Centre</t>
  </si>
  <si>
    <t>F2Q013-F</t>
  </si>
  <si>
    <t>Civic Family Health Care</t>
  </si>
  <si>
    <t>F2N087-C</t>
  </si>
  <si>
    <t>Seatoun Medical</t>
  </si>
  <si>
    <t>F02073-B</t>
  </si>
  <si>
    <t>Selwyn House Medical Centre</t>
  </si>
  <si>
    <t>F01054-D</t>
  </si>
  <si>
    <t>Soma Medical Centre</t>
  </si>
  <si>
    <t>F00005-H</t>
  </si>
  <si>
    <t>F2H020-A</t>
  </si>
  <si>
    <t>F01090-H</t>
  </si>
  <si>
    <t>St Heliers Medical</t>
  </si>
  <si>
    <t>F2P080-E</t>
  </si>
  <si>
    <t>F2J090-E</t>
  </si>
  <si>
    <t>F2L009-F</t>
  </si>
  <si>
    <t>Sumner Health Centre</t>
  </si>
  <si>
    <t>F2A018-A</t>
  </si>
  <si>
    <t>Sunset Road Family Doctors</t>
  </si>
  <si>
    <t>F2A027-B</t>
  </si>
  <si>
    <t>Tahunanui Medical Centre</t>
  </si>
  <si>
    <t>F2K000-E</t>
  </si>
  <si>
    <t>F2A038-G</t>
  </si>
  <si>
    <t>Tamatea Medical Centre</t>
  </si>
  <si>
    <t>F37063-J</t>
  </si>
  <si>
    <t>Tararua Medical Centre</t>
  </si>
  <si>
    <t>F2L015-A</t>
  </si>
  <si>
    <t>F2X046-A</t>
  </si>
  <si>
    <t>F2A059-D</t>
  </si>
  <si>
    <t>Te Aroha Noa Medical Centre</t>
  </si>
  <si>
    <t>F2J086-C</t>
  </si>
  <si>
    <t>Te Korowai Hauora o Hauraki - Thames</t>
  </si>
  <si>
    <t>F2A064-H</t>
  </si>
  <si>
    <t>Te Kuiti Medical Centre</t>
  </si>
  <si>
    <t>F2P007-F</t>
  </si>
  <si>
    <t>Te Mata Peak Practice</t>
  </si>
  <si>
    <t>F1M016-B</t>
  </si>
  <si>
    <t>F2J004-H</t>
  </si>
  <si>
    <t>F35003-C</t>
  </si>
  <si>
    <t>F2H043-B</t>
  </si>
  <si>
    <t>F3D075-A</t>
  </si>
  <si>
    <t>The Doctors Fred Thomas</t>
  </si>
  <si>
    <t>F2E021-K</t>
  </si>
  <si>
    <t>F2L080-A</t>
  </si>
  <si>
    <t>The Doctors Huapai</t>
  </si>
  <si>
    <t>F1Q055-E</t>
  </si>
  <si>
    <t>F01025-H</t>
  </si>
  <si>
    <t>F00026-E</t>
  </si>
  <si>
    <t>The Doctors Onehunga</t>
  </si>
  <si>
    <t>F2H036-E</t>
  </si>
  <si>
    <t>F02066-E</t>
  </si>
  <si>
    <t>F2G013-K</t>
  </si>
  <si>
    <t>F2M076-D</t>
  </si>
  <si>
    <t>F2L030-H</t>
  </si>
  <si>
    <t>F1M027-G</t>
  </si>
  <si>
    <t>F2E009-J</t>
  </si>
  <si>
    <t>F2P038-F</t>
  </si>
  <si>
    <t>Tima Health</t>
  </si>
  <si>
    <t>F2B034-D</t>
  </si>
  <si>
    <t>Titahi Bay Surgery</t>
  </si>
  <si>
    <t>F00017-D</t>
  </si>
  <si>
    <t>Tokoroa Medical Centre</t>
  </si>
  <si>
    <t>F2L010-B</t>
  </si>
  <si>
    <t>Travis Medical Centre</t>
  </si>
  <si>
    <t>F2B053-H</t>
  </si>
  <si>
    <t>Tuakau Health Centre</t>
  </si>
  <si>
    <t>F2B055-A</t>
  </si>
  <si>
    <t>Tui Medical Centre</t>
  </si>
  <si>
    <t>F2E034-H</t>
  </si>
  <si>
    <t>Valley Medical</t>
  </si>
  <si>
    <t>F2P054-D</t>
  </si>
  <si>
    <t>F2E036-A</t>
  </si>
  <si>
    <t>Vincent Street Family Doctors</t>
  </si>
  <si>
    <t>F00056-C</t>
  </si>
  <si>
    <t>Waihi Health Centre</t>
  </si>
  <si>
    <t>F2M055-G</t>
  </si>
  <si>
    <t>Waimairi Road Medical Centre</t>
  </si>
  <si>
    <t>F2B096-D</t>
  </si>
  <si>
    <t>F2H009-B</t>
  </si>
  <si>
    <t>Waitakere Union Health Centre</t>
  </si>
  <si>
    <t>F2E082-H</t>
  </si>
  <si>
    <t>F0T022-K</t>
  </si>
  <si>
    <t>F00097-F</t>
  </si>
  <si>
    <t>F02049-E</t>
  </si>
  <si>
    <t>F2Q005-G</t>
  </si>
  <si>
    <t>Whitby Doctors</t>
  </si>
  <si>
    <t>F2Q057-D</t>
  </si>
  <si>
    <t>F0S045-F</t>
  </si>
  <si>
    <t>Botany Terrace Medical Centre</t>
  </si>
  <si>
    <t>F1Q068-C</t>
  </si>
  <si>
    <t>Eastern Bays Health Centre</t>
  </si>
  <si>
    <t>F2D050-A</t>
  </si>
  <si>
    <t>Mairangi Medical Centre</t>
  </si>
  <si>
    <t>F1S092-K</t>
  </si>
  <si>
    <t>Mornington Health Centre</t>
  </si>
  <si>
    <t>F1T078-K</t>
  </si>
  <si>
    <t>Newtown Medical Centre</t>
  </si>
  <si>
    <t>F0R015-C</t>
  </si>
  <si>
    <t>Victoria Medical</t>
  </si>
  <si>
    <t>F2B093-J</t>
  </si>
  <si>
    <t>F3L022-D</t>
  </si>
  <si>
    <t>Auckland Regional Prison Health Services</t>
  </si>
  <si>
    <t>F3K682-H</t>
  </si>
  <si>
    <t>Auckland Regional Womens Corrections Facility</t>
  </si>
  <si>
    <t>F2R078-F</t>
  </si>
  <si>
    <t>Invercargill Prison Health Unit</t>
  </si>
  <si>
    <t>F3K863-A</t>
  </si>
  <si>
    <t>F3K847-C</t>
  </si>
  <si>
    <t>Auckland South Corrections Facility</t>
  </si>
  <si>
    <t>F2F082-B</t>
  </si>
  <si>
    <t>Bethlehem Family Doctor</t>
  </si>
  <si>
    <t>F2L044-H</t>
  </si>
  <si>
    <t>Hillsborough Medical Centre</t>
  </si>
  <si>
    <t>F0R081-E</t>
  </si>
  <si>
    <t>F2H094-H</t>
  </si>
  <si>
    <t>Hornby Medical Centre</t>
  </si>
  <si>
    <t>F2P046-E</t>
  </si>
  <si>
    <t>F2H002-K</t>
  </si>
  <si>
    <t>Huntly West Medical Centre</t>
  </si>
  <si>
    <t>F2P047-G</t>
  </si>
  <si>
    <t>Innes Road Medical Rooms</t>
  </si>
  <si>
    <t>F1P061-F</t>
  </si>
  <si>
    <t>James Street Doctors Ltd</t>
  </si>
  <si>
    <t>F2K025-K</t>
  </si>
  <si>
    <t>Kaikoura Healthcare</t>
  </si>
  <si>
    <t>F2E037-C</t>
  </si>
  <si>
    <t>Kendal Medical Centre</t>
  </si>
  <si>
    <t>F3K506-K</t>
  </si>
  <si>
    <t>Eden Epsom Medical Centre</t>
  </si>
  <si>
    <t>F2J058-J</t>
  </si>
  <si>
    <t>Marshlands Family Health Centre</t>
  </si>
  <si>
    <t>F2E010-E</t>
  </si>
  <si>
    <t>Glenavon Doctors Surgery</t>
  </si>
  <si>
    <t>F2K095-J</t>
  </si>
  <si>
    <t>Glengarry Medical Centre</t>
  </si>
  <si>
    <t>F2Q039-B</t>
  </si>
  <si>
    <t>F1M096-D</t>
  </si>
  <si>
    <t>Gordon Road Medical Centre</t>
  </si>
  <si>
    <t>F2N067-H</t>
  </si>
  <si>
    <t>Grahams Road Medical Practice</t>
  </si>
  <si>
    <t>F2L078-C</t>
  </si>
  <si>
    <t>Green Bay Medical Centre</t>
  </si>
  <si>
    <t>F01016-G</t>
  </si>
  <si>
    <t>Hall Avenue Medical Centre</t>
  </si>
  <si>
    <t>F2J050-D</t>
  </si>
  <si>
    <t>Hanmer Springs Health Centre</t>
  </si>
  <si>
    <t>F2L043-F</t>
  </si>
  <si>
    <t>Healthcare Roskill South</t>
  </si>
  <si>
    <t>F00082-D</t>
  </si>
  <si>
    <t>Helensburgh Medical Centre</t>
  </si>
  <si>
    <t>F2P045-C</t>
  </si>
  <si>
    <t>Hoon Hay Medical Centre</t>
  </si>
  <si>
    <t>F2H000-F</t>
  </si>
  <si>
    <t>South City Health Ltd</t>
  </si>
  <si>
    <t>F1Y011-C</t>
  </si>
  <si>
    <t>Springvale Medical Centre</t>
  </si>
  <si>
    <t>F16091-H</t>
  </si>
  <si>
    <t>Dr Magan's Surgery</t>
  </si>
  <si>
    <t>F10017-K</t>
  </si>
  <si>
    <t>F01077-E</t>
  </si>
  <si>
    <t>F2K077-G</t>
  </si>
  <si>
    <t>Rata Family Health</t>
  </si>
  <si>
    <t>F2Q093-H</t>
  </si>
  <si>
    <t>F38073-F</t>
  </si>
  <si>
    <t>F01056-H</t>
  </si>
  <si>
    <t>Three Kings Family Medical Centre</t>
  </si>
  <si>
    <t>F0R016-E</t>
  </si>
  <si>
    <t>F38068-B</t>
  </si>
  <si>
    <t>East Coast Bays Doctors</t>
  </si>
  <si>
    <t>F02077-K</t>
  </si>
  <si>
    <t>F2B067-H</t>
  </si>
  <si>
    <t>Upper Riccarton Medical Centre</t>
  </si>
  <si>
    <t>F2P093-C</t>
  </si>
  <si>
    <t>Vercoe Brown &amp; Associates</t>
  </si>
  <si>
    <t>F2P036-B</t>
  </si>
  <si>
    <t>F2Q094-K</t>
  </si>
  <si>
    <t>F2J034-F</t>
  </si>
  <si>
    <t>Waikari Health Centre</t>
  </si>
  <si>
    <t>F0U044-C</t>
  </si>
  <si>
    <t>Fairfield Medical Centre</t>
  </si>
  <si>
    <t>F2H018-C</t>
  </si>
  <si>
    <t>Florence Medical Centre</t>
  </si>
  <si>
    <t>F0U084-D</t>
  </si>
  <si>
    <t>Forrest Hill Family Medical Centre</t>
  </si>
  <si>
    <t>F2M045-D</t>
  </si>
  <si>
    <t>Kuirau Medical Centre</t>
  </si>
  <si>
    <t>F2M041-G</t>
  </si>
  <si>
    <t>F2F049-D</t>
  </si>
  <si>
    <t>F2G011-F</t>
  </si>
  <si>
    <t>Catlins Medical Centre</t>
  </si>
  <si>
    <t>F2J008-E</t>
  </si>
  <si>
    <t>F2R087-G</t>
  </si>
  <si>
    <t>F0T019-K</t>
  </si>
  <si>
    <t>F2E041-E</t>
  </si>
  <si>
    <t>Community Support Medical Practice</t>
  </si>
  <si>
    <t>F0N066-E</t>
  </si>
  <si>
    <t>Dinsdale Medical Centre</t>
  </si>
  <si>
    <t>F2L092-H</t>
  </si>
  <si>
    <t>Doctors on Cashel</t>
  </si>
  <si>
    <t>F0R083-J</t>
  </si>
  <si>
    <t>F2M097-A</t>
  </si>
  <si>
    <t>F2K013-C</t>
  </si>
  <si>
    <t>168 Medical Centre Ltd</t>
  </si>
  <si>
    <t>F2G001-C</t>
  </si>
  <si>
    <t>Amyes Road Medical Centre</t>
  </si>
  <si>
    <t>F2Q019-G</t>
  </si>
  <si>
    <t>F2E008-G</t>
  </si>
  <si>
    <t>Oak House Medical Centre</t>
  </si>
  <si>
    <t>F1S080-C</t>
  </si>
  <si>
    <t>Milson Medical Chambers</t>
  </si>
  <si>
    <t>F2R098-A</t>
  </si>
  <si>
    <t>Otago Peninsula Medical Centre</t>
  </si>
  <si>
    <t>F2D092-F</t>
  </si>
  <si>
    <t>F2P057-K</t>
  </si>
  <si>
    <t>Mairehau Medical Centre</t>
  </si>
  <si>
    <t>F2P062-C</t>
  </si>
  <si>
    <t>Mt Pleasant Medical Centre</t>
  </si>
  <si>
    <t>F33055-A</t>
  </si>
  <si>
    <t>Mt Wellington Medical Clinic</t>
  </si>
  <si>
    <t>F01014-C</t>
  </si>
  <si>
    <t>Papatoetoe South Medical Centre</t>
  </si>
  <si>
    <t>F0K049-A</t>
  </si>
  <si>
    <t>Parnell Family Doctor</t>
  </si>
  <si>
    <t>F2L057-F</t>
  </si>
  <si>
    <t>F0Q061-E</t>
  </si>
  <si>
    <t>Westend Health Centre</t>
  </si>
  <si>
    <t>F3H045-A</t>
  </si>
  <si>
    <t>Pleasant Point Health Centre</t>
  </si>
  <si>
    <t>F2Q006-J</t>
  </si>
  <si>
    <t>F2P070-B</t>
  </si>
  <si>
    <t>F2K023-F</t>
  </si>
  <si>
    <t>Ranfurly Medical Centre</t>
  </si>
  <si>
    <t>F2L065-E</t>
  </si>
  <si>
    <t>F01019-B</t>
  </si>
  <si>
    <t>Rangitoto Medical Centre</t>
  </si>
  <si>
    <t>F2E054-C</t>
  </si>
  <si>
    <t>Raphael Medical Therapy Centre</t>
  </si>
  <si>
    <t>F1W060-F</t>
  </si>
  <si>
    <t>F2J056-E</t>
  </si>
  <si>
    <t>River Road Family Practice</t>
  </si>
  <si>
    <t>F1X029-F</t>
  </si>
  <si>
    <t>Roslyn Health Centre</t>
  </si>
  <si>
    <t>F2P076-C</t>
  </si>
  <si>
    <t>Roxburgh Medical Centre</t>
  </si>
  <si>
    <t>F2L088-F</t>
  </si>
  <si>
    <t>Royal Heights Medical Centre</t>
  </si>
  <si>
    <t>F36031-B</t>
  </si>
  <si>
    <t>The Christchurch Doctors</t>
  </si>
  <si>
    <t>F2M042-J</t>
  </si>
  <si>
    <t>Selwyn Village Healthcare</t>
  </si>
  <si>
    <t>F33087-C</t>
  </si>
  <si>
    <t>F35061-F</t>
  </si>
  <si>
    <t>Auckland Integrative Medical Centre</t>
  </si>
  <si>
    <t>F0Z098-G</t>
  </si>
  <si>
    <t>F2R068-C</t>
  </si>
  <si>
    <t>F0R012-H</t>
  </si>
  <si>
    <t>Beachhaven Medical</t>
  </si>
  <si>
    <t>F0T083-H</t>
  </si>
  <si>
    <t>Birkdale Family Doctors</t>
  </si>
  <si>
    <t>F2J033-D</t>
  </si>
  <si>
    <t>F3K684-A</t>
  </si>
  <si>
    <t>Hobsonville Point Medical Centre</t>
  </si>
  <si>
    <t>F3L870-C</t>
  </si>
  <si>
    <t>Northwood Medical Centre</t>
  </si>
  <si>
    <t>F3M263-J</t>
  </si>
  <si>
    <t>F0S060-B</t>
  </si>
  <si>
    <t>F1N089-A</t>
  </si>
  <si>
    <t>Hillpark Family Medical Centre</t>
  </si>
  <si>
    <t>Albahadly Medical Ltd</t>
  </si>
  <si>
    <t>F2K010-H</t>
  </si>
  <si>
    <t>F3L673-A</t>
  </si>
  <si>
    <t>Prana Family Health</t>
  </si>
  <si>
    <t>F04057-C</t>
  </si>
  <si>
    <t>Hokianga Health</t>
  </si>
  <si>
    <t>F1W008-D</t>
  </si>
  <si>
    <t>Kensington Health</t>
  </si>
  <si>
    <t>F37080-J</t>
  </si>
  <si>
    <t>Wairau Community Clinic</t>
  </si>
  <si>
    <t>F1S095-E</t>
  </si>
  <si>
    <t>Morrinsville Medical Centre</t>
  </si>
  <si>
    <t>F0K003-K</t>
  </si>
  <si>
    <t>Archers Medical Centre</t>
  </si>
  <si>
    <t>F2V058-J</t>
  </si>
  <si>
    <t>109 Doctors</t>
  </si>
  <si>
    <t>F3K942-H</t>
  </si>
  <si>
    <t>F02032-K</t>
  </si>
  <si>
    <t>Amberley Medical Centre</t>
  </si>
  <si>
    <t>F0M086-F</t>
  </si>
  <si>
    <t>Aotea Health</t>
  </si>
  <si>
    <t>F0K001-F</t>
  </si>
  <si>
    <t>Aramoho Health Centre</t>
  </si>
  <si>
    <t>F2H037-G</t>
  </si>
  <si>
    <t>Avalon Medical</t>
  </si>
  <si>
    <t>F0S037-G</t>
  </si>
  <si>
    <t>Barraud Street Health Centre</t>
  </si>
  <si>
    <t>F1U088-G</t>
  </si>
  <si>
    <t>Bayview Medical Centre</t>
  </si>
  <si>
    <t>F1V021-B</t>
  </si>
  <si>
    <t>F2T072-D</t>
  </si>
  <si>
    <t>Botany Junction Medical Centre</t>
  </si>
  <si>
    <t>F2M032-F</t>
  </si>
  <si>
    <t>Botany Town Centre Medical Practice</t>
  </si>
  <si>
    <t>F0L023-K</t>
  </si>
  <si>
    <t>F02002-A</t>
  </si>
  <si>
    <t>F02023-J</t>
  </si>
  <si>
    <t>Browns Bay Family Doctors</t>
  </si>
  <si>
    <t>F02058-F</t>
  </si>
  <si>
    <t>F0L078-B</t>
  </si>
  <si>
    <t>Cambridge Medical Centre</t>
  </si>
  <si>
    <t>F1W001-A</t>
  </si>
  <si>
    <t>Capital Care Health Centre</t>
  </si>
  <si>
    <t>F0L097-F</t>
  </si>
  <si>
    <t>F3K680-D</t>
  </si>
  <si>
    <t>Cavendish Doctors</t>
  </si>
  <si>
    <t>F2K030-C</t>
  </si>
  <si>
    <t>Cheviot Community Health Centre</t>
  </si>
  <si>
    <t>F01058-A</t>
  </si>
  <si>
    <t>Church Street Surgery</t>
  </si>
  <si>
    <t>F0M062-C</t>
  </si>
  <si>
    <t>F2N050-B</t>
  </si>
  <si>
    <t>F2K076-E</t>
  </si>
  <si>
    <t>Clendon Family Health Centre</t>
  </si>
  <si>
    <t>F01087-H</t>
  </si>
  <si>
    <t>Clendon Medical Centre</t>
  </si>
  <si>
    <t>F0M070-B</t>
  </si>
  <si>
    <t>Clevedon Medical Centre</t>
  </si>
  <si>
    <t>F01084-B</t>
  </si>
  <si>
    <t>F0C097-K</t>
  </si>
  <si>
    <t>Clutha Health First General Practice</t>
  </si>
  <si>
    <t>F1N033-G</t>
  </si>
  <si>
    <t>F2F052-D</t>
  </si>
  <si>
    <t>Cornwall Medical Centre</t>
  </si>
  <si>
    <t>F2K057-A</t>
  </si>
  <si>
    <t>F06060-B</t>
  </si>
  <si>
    <t>Dargaville Medical Centre</t>
  </si>
  <si>
    <t>F38090-F</t>
  </si>
  <si>
    <t>De Lautour Medical</t>
  </si>
  <si>
    <t>F2P033-G</t>
  </si>
  <si>
    <t>F2N090-C</t>
  </si>
  <si>
    <t>F2M021-A</t>
  </si>
  <si>
    <t>F0T089-J</t>
  </si>
  <si>
    <t>Dunedin South Medical Centre</t>
  </si>
  <si>
    <t>F3D007-F</t>
  </si>
  <si>
    <t>DW Family Doctors</t>
  </si>
  <si>
    <t>F0H093-E</t>
  </si>
  <si>
    <t>Family Medicine Birkenhead</t>
  </si>
  <si>
    <t>F2N036-H</t>
  </si>
  <si>
    <t>Fifth Avenue Family Practice</t>
  </si>
  <si>
    <t>F2G032-C</t>
  </si>
  <si>
    <t>F2P040-D</t>
  </si>
  <si>
    <t>Gore Medical Centre</t>
  </si>
  <si>
    <t>F00028-J</t>
  </si>
  <si>
    <t>Green Island Medical Centre</t>
  </si>
  <si>
    <t>F1N022-B</t>
  </si>
  <si>
    <t>Greytown Medical Centre</t>
  </si>
  <si>
    <t>F3L389-D</t>
  </si>
  <si>
    <t>F2V043-G</t>
  </si>
  <si>
    <t>Health Star Medical Centre</t>
  </si>
  <si>
    <t>F00050-B</t>
  </si>
  <si>
    <t>Hillcrest Medical Centre</t>
  </si>
  <si>
    <t>F2K005-D</t>
  </si>
  <si>
    <t>Hong Kong Surgery</t>
  </si>
  <si>
    <t>F2N091-E</t>
  </si>
  <si>
    <t>Hora Te Pai Health Services</t>
  </si>
  <si>
    <t>F1Q021-K</t>
  </si>
  <si>
    <t>F1Q022-A</t>
  </si>
  <si>
    <t>Kaipara Medical Centre</t>
  </si>
  <si>
    <t>F2R009-J</t>
  </si>
  <si>
    <t>F1Q038-E</t>
  </si>
  <si>
    <t>Karori Medical Centre</t>
  </si>
  <si>
    <t>F3K034-F</t>
  </si>
  <si>
    <t>F2H071-G</t>
  </si>
  <si>
    <t>Kawakawa Medical Centre</t>
  </si>
  <si>
    <t>F3K060-G</t>
  </si>
  <si>
    <t>Kawerau Medical Centre</t>
  </si>
  <si>
    <t>F1Q074-J</t>
  </si>
  <si>
    <t>Kitchener Road Medical Centre</t>
  </si>
  <si>
    <t>F1Q083-K</t>
  </si>
  <si>
    <t>Kopata Medical Centre</t>
  </si>
  <si>
    <t>F1Q093-B</t>
  </si>
  <si>
    <t>F02053-G</t>
  </si>
  <si>
    <t>Kumeu Village Medical Centre</t>
  </si>
  <si>
    <t>F2R011-G</t>
  </si>
  <si>
    <t>Lake Brunner Clinic</t>
  </si>
  <si>
    <t>F2D032-K</t>
  </si>
  <si>
    <t>Lincoln Medical</t>
  </si>
  <si>
    <t>F2Q020-C</t>
  </si>
  <si>
    <t>F2L083-G</t>
  </si>
  <si>
    <t>Lynnmall Medical Centre</t>
  </si>
  <si>
    <t>F02029-K</t>
  </si>
  <si>
    <t>Lyttelton Health Centre</t>
  </si>
  <si>
    <t>F0S057-B</t>
  </si>
  <si>
    <t>Manurewa Medical</t>
  </si>
  <si>
    <t>F2N062-J</t>
  </si>
  <si>
    <t>F1S010-D</t>
  </si>
  <si>
    <t>F00019-H</t>
  </si>
  <si>
    <t>F0Q092-E</t>
  </si>
  <si>
    <t>Medical Corner Doctors</t>
  </si>
  <si>
    <t>F2K026-A</t>
  </si>
  <si>
    <t>F2P060-K</t>
  </si>
  <si>
    <t>Milton Medical Centre</t>
  </si>
  <si>
    <t>F2F011-A</t>
  </si>
  <si>
    <t>Mission Bay Doctors</t>
  </si>
  <si>
    <t>F1S099-B</t>
  </si>
  <si>
    <t>Mosgiel Health Centre</t>
  </si>
  <si>
    <t>F2K042-K</t>
  </si>
  <si>
    <t>Mt Eden Medical Centre</t>
  </si>
  <si>
    <t>F2N023-K</t>
  </si>
  <si>
    <t>Murupara Medical Centre</t>
  </si>
  <si>
    <t>F00070-H</t>
  </si>
  <si>
    <t>Newlands Medical Centre</t>
  </si>
  <si>
    <t>F3J016-K</t>
  </si>
  <si>
    <t>F1T081-K</t>
  </si>
  <si>
    <t>Ngaio Medical Centre</t>
  </si>
  <si>
    <t>F00045-J</t>
  </si>
  <si>
    <t>Ngaruawahia Medical Centre</t>
  </si>
  <si>
    <t>F2K028-E</t>
  </si>
  <si>
    <t>Ngati Ruanui Healthcare</t>
  </si>
  <si>
    <t>F2J019-K</t>
  </si>
  <si>
    <t>Ngongotaha Medical Centre</t>
  </si>
  <si>
    <t>F2H054-G</t>
  </si>
  <si>
    <t>F2S024-K</t>
  </si>
  <si>
    <t>F38085-B</t>
  </si>
  <si>
    <t>F2Q021-E</t>
  </si>
  <si>
    <t>F1U074-G</t>
  </si>
  <si>
    <t>F00042-C</t>
  </si>
  <si>
    <t>F2B051-D</t>
  </si>
  <si>
    <t>F2V024-C</t>
  </si>
  <si>
    <t>Pakuranga Medical Centre</t>
  </si>
  <si>
    <t>F2M023-E</t>
  </si>
  <si>
    <t>Papakura East Medical Centre</t>
  </si>
  <si>
    <t>F2F037-H</t>
  </si>
  <si>
    <t>Papanui Medical Centre</t>
  </si>
  <si>
    <t>F0P042-G</t>
  </si>
  <si>
    <t>Paraparaumu Medical Centre</t>
  </si>
  <si>
    <t>F2U028-F</t>
  </si>
  <si>
    <t>Parkside Medical Centre</t>
  </si>
  <si>
    <t>F3D005-B</t>
  </si>
  <si>
    <t>Pegasus Medical Centre</t>
  </si>
  <si>
    <t>F1V039-K</t>
  </si>
  <si>
    <t>F2G021-J</t>
  </si>
  <si>
    <t>Picton Medical Centre</t>
  </si>
  <si>
    <t>F2E070-A</t>
  </si>
  <si>
    <t>Pihanga Health</t>
  </si>
  <si>
    <t>F0T087-E</t>
  </si>
  <si>
    <t>Putaruru-Tirau Family Doctors</t>
  </si>
  <si>
    <t>F00051-D</t>
  </si>
  <si>
    <t>F00043-E</t>
  </si>
  <si>
    <t>Rangiora Family Doctors</t>
  </si>
  <si>
    <t>F1W051-E</t>
  </si>
  <si>
    <t>Raumati Road Surgery</t>
  </si>
  <si>
    <t>F3K043-G</t>
  </si>
  <si>
    <t>Renwick Medical Centre</t>
  </si>
  <si>
    <t>F2J097-H</t>
  </si>
  <si>
    <t>F3K074-G</t>
  </si>
  <si>
    <t>Rolleston Central Health</t>
  </si>
  <si>
    <t>F2M047-H</t>
  </si>
  <si>
    <t>F02060-D</t>
  </si>
  <si>
    <t>Sealy Street Medical Practice</t>
  </si>
  <si>
    <t>F01007-F</t>
  </si>
  <si>
    <t>F2K006-F</t>
  </si>
  <si>
    <t>F2R016-F</t>
  </si>
  <si>
    <t>South Westland Area Practice - Fox Glacier Clinic</t>
  </si>
  <si>
    <t>F2L070-J</t>
  </si>
  <si>
    <t>The Doctors St Heliers</t>
  </si>
  <si>
    <t>F2L073-D</t>
  </si>
  <si>
    <t>Stoddard Road Medical Centre</t>
  </si>
  <si>
    <t>F2P081-G</t>
  </si>
  <si>
    <t>Stoke Medical Centre</t>
  </si>
  <si>
    <t>F02020-C</t>
  </si>
  <si>
    <t>F2H032-H</t>
  </si>
  <si>
    <t>Surrey Medical Centre</t>
  </si>
  <si>
    <t>F00024-A</t>
  </si>
  <si>
    <t>Tamaki Family Health Centre</t>
  </si>
  <si>
    <t>F0J009-F</t>
  </si>
  <si>
    <t>F37073-A</t>
  </si>
  <si>
    <t>F2Z052-F</t>
  </si>
  <si>
    <t>F2M010-G</t>
  </si>
  <si>
    <t>F2N035-F</t>
  </si>
  <si>
    <t>F2M008-J</t>
  </si>
  <si>
    <t>F2D040-J</t>
  </si>
  <si>
    <t>F0U006-F</t>
  </si>
  <si>
    <t>F2D042-B</t>
  </si>
  <si>
    <t>F02081-A</t>
  </si>
  <si>
    <t>F0U002-J</t>
  </si>
  <si>
    <t>F2D043-D</t>
  </si>
  <si>
    <t>F30029-G</t>
  </si>
  <si>
    <t>F1W073-D</t>
  </si>
  <si>
    <t>F3K056-E</t>
  </si>
  <si>
    <t>F1W075-H</t>
  </si>
  <si>
    <t>F2J049-H</t>
  </si>
  <si>
    <t>F2U004-C</t>
  </si>
  <si>
    <t>F3K587-C</t>
  </si>
  <si>
    <t>F2K039-K</t>
  </si>
  <si>
    <t>F2E004-K</t>
  </si>
  <si>
    <t>F0U063-G</t>
  </si>
  <si>
    <t>F2N028-J</t>
  </si>
  <si>
    <t>Tarawera Medical Centre</t>
  </si>
  <si>
    <t>F1N014-C</t>
  </si>
  <si>
    <t>Te Awamutu Medical Centre</t>
  </si>
  <si>
    <t>F2M068-E</t>
  </si>
  <si>
    <t>F2T078-E</t>
  </si>
  <si>
    <t>F37087-A</t>
  </si>
  <si>
    <t>Te Manu Aute Whare Oranga</t>
  </si>
  <si>
    <t>F2J023-A</t>
  </si>
  <si>
    <t>Te Ngae Medical Centre</t>
  </si>
  <si>
    <t>F2K084-D</t>
  </si>
  <si>
    <t>Te Puke Medical Centre</t>
  </si>
  <si>
    <t>F2J083-H</t>
  </si>
  <si>
    <t>Team Medical at Kapiti</t>
  </si>
  <si>
    <t>F00058-G</t>
  </si>
  <si>
    <t>The Doctors Bayfair</t>
  </si>
  <si>
    <t>F00076-J</t>
  </si>
  <si>
    <t>F2F000-G</t>
  </si>
  <si>
    <t>The Doctors Massey Medical</t>
  </si>
  <si>
    <t>F2K060-A</t>
  </si>
  <si>
    <t>F0N054-J</t>
  </si>
  <si>
    <t>F00088-E</t>
  </si>
  <si>
    <t>The Doctors Ti Rakau</t>
  </si>
  <si>
    <t>F2M052-A</t>
  </si>
  <si>
    <t>F2K098-D</t>
  </si>
  <si>
    <t>F2H033-K</t>
  </si>
  <si>
    <t>Tokoroa Family Health</t>
  </si>
  <si>
    <t>F02064-A</t>
  </si>
  <si>
    <t>Torbay Medical Centre</t>
  </si>
  <si>
    <t>F02027-F</t>
  </si>
  <si>
    <t>F0U049-B</t>
  </si>
  <si>
    <t>F01067-B</t>
  </si>
  <si>
    <t>F1T088-B</t>
  </si>
  <si>
    <t>Tui Ora Family Health</t>
  </si>
  <si>
    <t>F38041-D</t>
  </si>
  <si>
    <t>F2J030-J</t>
  </si>
  <si>
    <t>F02079-C</t>
  </si>
  <si>
    <t>F2Q062-H</t>
  </si>
  <si>
    <t>F2P014-C</t>
  </si>
  <si>
    <t>F2N012-E</t>
  </si>
  <si>
    <t>Victoria Clinic</t>
  </si>
  <si>
    <t>F2B081-B</t>
  </si>
  <si>
    <t>F2L096-E</t>
  </si>
  <si>
    <t>Waimate Medical Centre</t>
  </si>
  <si>
    <t>F37017-B</t>
  </si>
  <si>
    <t>Waiuku Health Centre</t>
  </si>
  <si>
    <t>F2C015-E</t>
  </si>
  <si>
    <t>Waiwhetu Medical Centre</t>
  </si>
  <si>
    <t>F2M036-C</t>
  </si>
  <si>
    <t>Warkworth Medical Centre</t>
  </si>
  <si>
    <t>F1R056-A</t>
  </si>
  <si>
    <t>F2M070-C</t>
  </si>
  <si>
    <t>F2M048-K</t>
  </si>
  <si>
    <t>F2Q003-C</t>
  </si>
  <si>
    <t>F31067-J</t>
  </si>
  <si>
    <t>Whaiora</t>
  </si>
  <si>
    <t>F2N034-D</t>
  </si>
  <si>
    <t>Whakatohea Health Centre</t>
  </si>
  <si>
    <t>F2C070-B</t>
  </si>
  <si>
    <t>Wicksteed Medical Centre</t>
  </si>
  <si>
    <t>F05027-K</t>
  </si>
  <si>
    <t>F02050-A</t>
  </si>
  <si>
    <t>Coastal Medical Rooms</t>
  </si>
  <si>
    <t>F3L121-F</t>
  </si>
  <si>
    <t>Mahara Health</t>
  </si>
  <si>
    <t>F2J071-A</t>
  </si>
  <si>
    <t>F2N013-G</t>
  </si>
  <si>
    <t>F2S029-J</t>
  </si>
  <si>
    <t>F3K617-H</t>
  </si>
  <si>
    <t>F2J016-D</t>
  </si>
  <si>
    <t>Titirangi Medical Centre Ltd</t>
  </si>
  <si>
    <t>F3L600-G</t>
  </si>
  <si>
    <t>F2R054-C</t>
  </si>
  <si>
    <t>F2F005-F</t>
  </si>
  <si>
    <t>Kawhia Health Centre</t>
  </si>
  <si>
    <t>F2J041-C</t>
  </si>
  <si>
    <t>F2K031-E</t>
  </si>
  <si>
    <t>Otahuhu Health Centre</t>
  </si>
  <si>
    <t>F3H050-E</t>
  </si>
  <si>
    <t>F2Q035-E</t>
  </si>
  <si>
    <t>F2J095-D</t>
  </si>
  <si>
    <t>F2F009-C</t>
  </si>
  <si>
    <t>F2L020-E</t>
  </si>
  <si>
    <t>F2J027-J</t>
  </si>
  <si>
    <t>F2L062-K</t>
  </si>
  <si>
    <t>F2C072-F</t>
  </si>
  <si>
    <t>F2Q090-B</t>
  </si>
  <si>
    <t>F2H082-A</t>
  </si>
  <si>
    <t>F2A030-B</t>
  </si>
  <si>
    <t>F2F084-F</t>
  </si>
  <si>
    <t>Te Rawhiti Family Care Centre</t>
  </si>
  <si>
    <t>F0S034-A</t>
  </si>
  <si>
    <t>Torbay Community Doctor</t>
  </si>
  <si>
    <t>F0Q069-K</t>
  </si>
  <si>
    <t>F0U028-E</t>
  </si>
  <si>
    <t>Eltham Health Centre</t>
  </si>
  <si>
    <t>F2B092-G</t>
  </si>
  <si>
    <t>Waihi Beach Medical Centre</t>
  </si>
  <si>
    <t>F2G056-F</t>
  </si>
  <si>
    <t>F2P039-H</t>
  </si>
  <si>
    <t>Ferrymead Medical Centre</t>
  </si>
  <si>
    <t>F39047-K</t>
  </si>
  <si>
    <t>F2N056-C</t>
  </si>
  <si>
    <t>F2M083-A</t>
  </si>
  <si>
    <t>F2M085-E</t>
  </si>
  <si>
    <t>Dallas Clinic</t>
  </si>
  <si>
    <t>F00073-C</t>
  </si>
  <si>
    <t>Devon Medical Centre</t>
  </si>
  <si>
    <t>F01027-A</t>
  </si>
  <si>
    <t>F2L058-H</t>
  </si>
  <si>
    <t>Onehunga Doctors Ltd</t>
  </si>
  <si>
    <t>F1U051-F</t>
  </si>
  <si>
    <t>Opunake Medical Centre</t>
  </si>
  <si>
    <t>F1S052-J</t>
  </si>
  <si>
    <t>Merivale Medical Practice</t>
  </si>
  <si>
    <t>F1A058-G</t>
  </si>
  <si>
    <t>F3D002-G</t>
  </si>
  <si>
    <t>Mountainview Medical</t>
  </si>
  <si>
    <t>F2Q004-E</t>
  </si>
  <si>
    <t>F2E005-A</t>
  </si>
  <si>
    <t>F00041-A</t>
  </si>
  <si>
    <t>Wintec Health Services</t>
  </si>
  <si>
    <t>F0J049-G</t>
  </si>
  <si>
    <t>F1X022-C</t>
  </si>
  <si>
    <t>Rosehill Christian Medical Centre</t>
  </si>
  <si>
    <t>F35020-C</t>
  </si>
  <si>
    <t>Bellomo Family Health</t>
  </si>
  <si>
    <t>F2F060-C</t>
  </si>
  <si>
    <t>Gavin Lobo Health Ltd</t>
  </si>
  <si>
    <t>F3K123-E</t>
  </si>
  <si>
    <t>Three Lakes Clinic</t>
  </si>
  <si>
    <t>F3K590-C</t>
  </si>
  <si>
    <t>Alexandra Family Medical</t>
  </si>
  <si>
    <t>F3K642-G</t>
  </si>
  <si>
    <t>Oamaru Doctors</t>
  </si>
  <si>
    <t>F2L095-C</t>
  </si>
  <si>
    <t>Rotovegas Youth Health</t>
  </si>
  <si>
    <t>F1N092-A</t>
  </si>
  <si>
    <t>F2W090-K</t>
  </si>
  <si>
    <t>Jabulani Medical Centre</t>
  </si>
  <si>
    <t>F3L923-J</t>
  </si>
  <si>
    <t>F0P029-D</t>
  </si>
  <si>
    <t>F39058-D</t>
  </si>
  <si>
    <t>Te Whareora O Tikipunga</t>
  </si>
  <si>
    <t>F2B043-E</t>
  </si>
  <si>
    <t>F0P023-C</t>
  </si>
  <si>
    <t>F3L391-B</t>
  </si>
  <si>
    <t>F2M004-A</t>
  </si>
  <si>
    <t>Leamington Medical Centre</t>
  </si>
  <si>
    <t>F2P064-G</t>
  </si>
  <si>
    <t>North End Health Centre</t>
  </si>
  <si>
    <t>F3K130-B</t>
  </si>
  <si>
    <t>Whanau Ora Community Clinic - Manukau</t>
  </si>
  <si>
    <t>F3L868-E</t>
  </si>
  <si>
    <t>F39015-H</t>
  </si>
  <si>
    <t>F3D078-G</t>
  </si>
  <si>
    <t>Broadway Okaihau</t>
  </si>
  <si>
    <t>F3H086-D</t>
  </si>
  <si>
    <t>Broadway Waipapa</t>
  </si>
  <si>
    <t>F2P041-F</t>
  </si>
  <si>
    <t>Green Island Family Health Care</t>
  </si>
  <si>
    <t>F3L156-C</t>
  </si>
  <si>
    <t>Hamilton Lake Clinic</t>
  </si>
  <si>
    <t>F2L091-F</t>
  </si>
  <si>
    <t>Healthwise Beachhaven</t>
  </si>
  <si>
    <t>F2W036-D</t>
  </si>
  <si>
    <t>Junction Health</t>
  </si>
  <si>
    <t>F2S017-B</t>
  </si>
  <si>
    <t>Manukau Family Doctors, A&amp;M</t>
  </si>
  <si>
    <t>F2G086-D</t>
  </si>
  <si>
    <t>North Avon Medical Centre</t>
  </si>
  <si>
    <t>F2H067-E</t>
  </si>
  <si>
    <t>Pfeffer Medical Services</t>
  </si>
  <si>
    <t>F00068-K</t>
  </si>
  <si>
    <t>Thames Medical Centre</t>
  </si>
  <si>
    <t>F00064-B</t>
  </si>
  <si>
    <t>F2C003-J</t>
  </si>
  <si>
    <t>F3L783-H</t>
  </si>
  <si>
    <t>The Good Medicine Clinic</t>
  </si>
  <si>
    <t>F3K784-E</t>
  </si>
  <si>
    <t>Central Wellington Medical Centre</t>
  </si>
  <si>
    <t>F2L098-J</t>
  </si>
  <si>
    <t>Pacific Health Clinic (Etu Pasifika)</t>
  </si>
  <si>
    <t>F2T096-G</t>
  </si>
  <si>
    <t>Gonville Health</t>
  </si>
  <si>
    <t>F2C010-F</t>
  </si>
  <si>
    <t>Ora Toa Waitangirua Health Centre</t>
  </si>
  <si>
    <t>F2G087-F</t>
  </si>
  <si>
    <t>Rakaia Medical Centre</t>
  </si>
  <si>
    <t>F3K813-H</t>
  </si>
  <si>
    <t>F3L939-B</t>
  </si>
  <si>
    <t>5th Ave on 10th</t>
  </si>
  <si>
    <t>F2P026-K</t>
  </si>
  <si>
    <t>Akaroa Health</t>
  </si>
  <si>
    <t>F2K041-H</t>
  </si>
  <si>
    <t>Alberton Medical Practice</t>
  </si>
  <si>
    <t>F1U011-E</t>
  </si>
  <si>
    <t>F2L042-D</t>
  </si>
  <si>
    <t>F2Q052-E</t>
  </si>
  <si>
    <t>Allen and Adam Medical Services</t>
  </si>
  <si>
    <t>F0J074-F</t>
  </si>
  <si>
    <t>Amity Health Centre</t>
  </si>
  <si>
    <t>F0J092-H</t>
  </si>
  <si>
    <t>Anne Street Medical Centre</t>
  </si>
  <si>
    <t>F2N081-B</t>
  </si>
  <si>
    <t>F2X000-K</t>
  </si>
  <si>
    <t>F0K063-F</t>
  </si>
  <si>
    <t>Avon Medical Centre</t>
  </si>
  <si>
    <t>F01008-H</t>
  </si>
  <si>
    <t>Avondale Health Centre</t>
  </si>
  <si>
    <t>F1X098-C</t>
  </si>
  <si>
    <t>Bader Drive Healthcare Mangere</t>
  </si>
  <si>
    <t>F2Z070-H</t>
  </si>
  <si>
    <t>F02082-C</t>
  </si>
  <si>
    <t>F2L025-D</t>
  </si>
  <si>
    <t>Balmoral Doctors</t>
  </si>
  <si>
    <t>F02025-B</t>
  </si>
  <si>
    <t>Barrington Medical Centre</t>
  </si>
  <si>
    <t>F2L049-G</t>
  </si>
  <si>
    <t>Bayside Medical Practice</t>
  </si>
  <si>
    <t>F2J039-E</t>
  </si>
  <si>
    <t>Blockhouse Bay Medical Centre</t>
  </si>
  <si>
    <t>F2L017-E</t>
  </si>
  <si>
    <t>Botany Doctor Medical Practice</t>
  </si>
  <si>
    <t>F0S036-E</t>
  </si>
  <si>
    <t>Broadway Medical Chambers</t>
  </si>
  <si>
    <t>F00093-J</t>
  </si>
  <si>
    <t>F00016-B</t>
  </si>
  <si>
    <t>F00099-K</t>
  </si>
  <si>
    <t>Buller Medical Centre</t>
  </si>
  <si>
    <t>F0L058-G</t>
  </si>
  <si>
    <t>Bush Road Medical Centre</t>
  </si>
  <si>
    <t>F0L061-G</t>
  </si>
  <si>
    <t>Byron Medical</t>
  </si>
  <si>
    <t>F2U099-G</t>
  </si>
  <si>
    <t>Calder Centre</t>
  </si>
  <si>
    <t>F2H007-J</t>
  </si>
  <si>
    <t>CAREfirst</t>
  </si>
  <si>
    <t>F00079-D</t>
  </si>
  <si>
    <t>Central Medical Oamaru</t>
  </si>
  <si>
    <t>F00085-K</t>
  </si>
  <si>
    <t>F3A015-A</t>
  </si>
  <si>
    <t>Coast Medical</t>
  </si>
  <si>
    <t>F2C044-A</t>
  </si>
  <si>
    <t>Coast to Coast Health Care - Wellsford</t>
  </si>
  <si>
    <t>F00040-K</t>
  </si>
  <si>
    <t>College Hill Doctors</t>
  </si>
  <si>
    <t>F02039-B</t>
  </si>
  <si>
    <t>Conifer Gardens Medical Centre</t>
  </si>
  <si>
    <t>F0M093-C</t>
  </si>
  <si>
    <t>Cook Street Health Centre</t>
  </si>
  <si>
    <t>F2E017-H</t>
  </si>
  <si>
    <t>F36074-J</t>
  </si>
  <si>
    <t>Devonport Family Medicine</t>
  </si>
  <si>
    <t>F2M087-J</t>
  </si>
  <si>
    <t>F2P034-J</t>
  </si>
  <si>
    <t>Doctors on Riccarton</t>
  </si>
  <si>
    <t>F2H040-G</t>
  </si>
  <si>
    <t>Dominion Medical Centre</t>
  </si>
  <si>
    <t>F2M089-B</t>
  </si>
  <si>
    <t>Grey Street Doctors</t>
  </si>
  <si>
    <t>F2Q025-B</t>
  </si>
  <si>
    <t>Durham Health</t>
  </si>
  <si>
    <t>F0T073-E</t>
  </si>
  <si>
    <t>Eastcare Medical Limited</t>
  </si>
  <si>
    <t>F3B084-C</t>
  </si>
  <si>
    <t>Eastern Family Doctors</t>
  </si>
  <si>
    <t>F2L034-E</t>
  </si>
  <si>
    <t>Eastmed Doctors</t>
  </si>
  <si>
    <t>F2M029-F</t>
  </si>
  <si>
    <t>Eastside Family Doctors</t>
  </si>
  <si>
    <t>F2H058-D</t>
  </si>
  <si>
    <t>Ellerslie Medical Centre</t>
  </si>
  <si>
    <t>F2G003-G</t>
  </si>
  <si>
    <t>F2N098-H</t>
  </si>
  <si>
    <t>Evolve Wellington Youth Service</t>
  </si>
  <si>
    <t>F0B078-A</t>
  </si>
  <si>
    <t>Family Health Care Medical Centre</t>
  </si>
  <si>
    <t>F2K075-C</t>
  </si>
  <si>
    <t>Farm Street Family Health Centre</t>
  </si>
  <si>
    <t>F2K070-D</t>
  </si>
  <si>
    <t>Ferry Road Medical Centre</t>
  </si>
  <si>
    <t>F2H069-J</t>
  </si>
  <si>
    <t>Five Cross Roads Medical Centre</t>
  </si>
  <si>
    <t>F1M033-B</t>
  </si>
  <si>
    <t>Freemans Bay Medical Centre</t>
  </si>
  <si>
    <t>F2H059-F</t>
  </si>
  <si>
    <t>Gabriel Medical Practice</t>
  </si>
  <si>
    <t>F02043-D</t>
  </si>
  <si>
    <t>Greenhithe Medical Centre</t>
  </si>
  <si>
    <t>F0K071-E</t>
  </si>
  <si>
    <t>Greenstone Family Clinic</t>
  </si>
  <si>
    <t>F39027-D</t>
  </si>
  <si>
    <t>Greenwood Medical Centre</t>
  </si>
  <si>
    <t>F0S020-A</t>
  </si>
  <si>
    <t>Grey Lynn Family Medical Centre</t>
  </si>
  <si>
    <t>F2G074-H</t>
  </si>
  <si>
    <t>Halswellhealth Ensign Street</t>
  </si>
  <si>
    <t>F2P005-B</t>
  </si>
  <si>
    <t>Hauora Heretaunga</t>
  </si>
  <si>
    <t>F00031-J</t>
  </si>
  <si>
    <t>Hauraki Plains Health Centre</t>
  </si>
  <si>
    <t>F2K067-D</t>
  </si>
  <si>
    <t>F3B086-G</t>
  </si>
  <si>
    <t>Health New Lynn</t>
  </si>
  <si>
    <t>F2L079-E</t>
  </si>
  <si>
    <t>F1N082-J</t>
  </si>
  <si>
    <t>Herne Bay Medical Centre</t>
  </si>
  <si>
    <t>F2L007-B</t>
  </si>
  <si>
    <t>High Street Medical Centre - Greymouth</t>
  </si>
  <si>
    <t>F2K008-K</t>
  </si>
  <si>
    <t>Highgate Surgery</t>
  </si>
  <si>
    <t>F1N099-D</t>
  </si>
  <si>
    <t>Horowhenua Community Practice</t>
  </si>
  <si>
    <t>F1L014-D</t>
  </si>
  <si>
    <t>F1V056-K</t>
  </si>
  <si>
    <t>Hutt Union and Community Health Service - Petone</t>
  </si>
  <si>
    <t>F2J036-K</t>
  </si>
  <si>
    <t>Ilam Medical Centre Ltd</t>
  </si>
  <si>
    <t>F3K044-J</t>
  </si>
  <si>
    <t>Invercargill Medical Centre</t>
  </si>
  <si>
    <t>F1Q020-H</t>
  </si>
  <si>
    <t>K Road Medical Centre</t>
  </si>
  <si>
    <t>F1Q024-E</t>
  </si>
  <si>
    <t>F2N096-D</t>
  </si>
  <si>
    <t>Kapiti Youth Support</t>
  </si>
  <si>
    <t>F3K996-J</t>
  </si>
  <si>
    <t>Karaka Family Health</t>
  </si>
  <si>
    <t>F2N085-K</t>
  </si>
  <si>
    <t>Kelburn GPs</t>
  </si>
  <si>
    <t>F3L392-D</t>
  </si>
  <si>
    <t>Kelston Mall Medical Centre </t>
  </si>
  <si>
    <t>F2L081-C</t>
  </si>
  <si>
    <t>Kelston Medical Centre</t>
  </si>
  <si>
    <t>F3H082-G</t>
  </si>
  <si>
    <t>F1R007-K</t>
  </si>
  <si>
    <t>Leabank Health Centre</t>
  </si>
  <si>
    <t>F1R054-H</t>
  </si>
  <si>
    <t>Mahoe Med</t>
  </si>
  <si>
    <t>F1R072-K</t>
  </si>
  <si>
    <t>Mangere East Medical Centre</t>
  </si>
  <si>
    <t>F01091-K</t>
  </si>
  <si>
    <t>Maraenui Medical Centre</t>
  </si>
  <si>
    <t>F02040-J</t>
  </si>
  <si>
    <t>F2A006-E</t>
  </si>
  <si>
    <t>Massey University Medical Centre</t>
  </si>
  <si>
    <t>F38057-H</t>
  </si>
  <si>
    <t>F1S015-C</t>
  </si>
  <si>
    <t>F2H045-F</t>
  </si>
  <si>
    <t>Meadowbank Medical Centre</t>
  </si>
  <si>
    <t>F01031-C</t>
  </si>
  <si>
    <t>Mercury Bay Medical Centre</t>
  </si>
  <si>
    <t>F0P088-J</t>
  </si>
  <si>
    <t>F2L051-E</t>
  </si>
  <si>
    <t>Mt Albert Medical Centre</t>
  </si>
  <si>
    <t>F2L032-A</t>
  </si>
  <si>
    <t>Mt Eden Village Doctors</t>
  </si>
  <si>
    <t>F2L055-B</t>
  </si>
  <si>
    <t>Mt Smart Medical Centre</t>
  </si>
  <si>
    <t>F2L056-D</t>
  </si>
  <si>
    <t>Mt Wellington Family Health Centre</t>
  </si>
  <si>
    <t>F1T040-G</t>
  </si>
  <si>
    <t>F1T053-E</t>
  </si>
  <si>
    <t>Naenae Medical Centre</t>
  </si>
  <si>
    <t>F2U024-J</t>
  </si>
  <si>
    <t>Natural Healing Raumati</t>
  </si>
  <si>
    <t>F2J032-B</t>
  </si>
  <si>
    <t>New Al-Dawa Medical &amp; Dental Surgery</t>
  </si>
  <si>
    <t>F1T079-A</t>
  </si>
  <si>
    <t>F0R014-A</t>
  </si>
  <si>
    <t>F2R010-E</t>
  </si>
  <si>
    <t>Ngakawau Health Centre</t>
  </si>
  <si>
    <t>F2N024-A</t>
  </si>
  <si>
    <t>Ngati Kahu Hauora</t>
  </si>
  <si>
    <t>F2V032-B</t>
  </si>
  <si>
    <t>Northcote Point Doctors</t>
  </si>
  <si>
    <t>F3L785-A</t>
  </si>
  <si>
    <t>Northpoint Medical Centre</t>
  </si>
  <si>
    <t>F2K087-K</t>
  </si>
  <si>
    <t>F2L060-F</t>
  </si>
  <si>
    <t>Onehunga Medical Practice</t>
  </si>
  <si>
    <t>F1W059-K</t>
  </si>
  <si>
    <t>Oneroa Accident And Medical Centre</t>
  </si>
  <si>
    <t>F2J035-H</t>
  </si>
  <si>
    <t>Ora Toa Cannons Creek</t>
  </si>
  <si>
    <t>F2J040-A</t>
  </si>
  <si>
    <t>F1U071-A</t>
  </si>
  <si>
    <t>Otaki Medical Centre</t>
  </si>
  <si>
    <t>F0Q055-K</t>
  </si>
  <si>
    <t>F2J018-H</t>
  </si>
  <si>
    <t>Owhata Surgery</t>
  </si>
  <si>
    <t>F2X001-A</t>
  </si>
  <si>
    <t>F2L093-K</t>
  </si>
  <si>
    <t>Paeroa Medical Centre</t>
  </si>
  <si>
    <t>F2W073-K</t>
  </si>
  <si>
    <t>Palomino Medical Centre</t>
  </si>
  <si>
    <t>F2H024-J</t>
  </si>
  <si>
    <t>Panmure Medical Centre</t>
  </si>
  <si>
    <t>F2H081-K</t>
  </si>
  <si>
    <t>Papakura Marae Health Clinic</t>
  </si>
  <si>
    <t>F2G077-C</t>
  </si>
  <si>
    <t>Papatoetoe Medical Centre</t>
  </si>
  <si>
    <t>F2H055-J</t>
  </si>
  <si>
    <t>Papatoetoe Medical Services LP</t>
  </si>
  <si>
    <t>F2E025-G</t>
  </si>
  <si>
    <t>Picton Surgery</t>
  </si>
  <si>
    <t>F2J055-C</t>
  </si>
  <si>
    <t>Piki Te Ora (Union and Community Health Centre)</t>
  </si>
  <si>
    <t>F2N026-E</t>
  </si>
  <si>
    <t>Pirirakau Hauora</t>
  </si>
  <si>
    <t>F2L063-A</t>
  </si>
  <si>
    <t>Piritahi Hau Ora </t>
  </si>
  <si>
    <t>F2K009-A</t>
  </si>
  <si>
    <t>Point Chevalier Medical Centre</t>
  </si>
  <si>
    <t>F3L631-G</t>
  </si>
  <si>
    <t>Pokeno Family Health</t>
  </si>
  <si>
    <t>F2N082-D</t>
  </si>
  <si>
    <t>F1V097-B</t>
  </si>
  <si>
    <t>Port Nicholson Medical Centre</t>
  </si>
  <si>
    <t>F2K073-K</t>
  </si>
  <si>
    <t>Puhi Kaiti Medical Centre</t>
  </si>
  <si>
    <t>F0J016-C</t>
  </si>
  <si>
    <t>Pukekohe Family Health Care</t>
  </si>
  <si>
    <t>F3K040-A</t>
  </si>
  <si>
    <t>Pukekohe South Doctors</t>
  </si>
  <si>
    <t>F1W025-D</t>
  </si>
  <si>
    <t>Queen Street Medical - Auckland</t>
  </si>
  <si>
    <t>F2S004-D</t>
  </si>
  <si>
    <t>F00038-A</t>
  </si>
  <si>
    <t>F00065-D</t>
  </si>
  <si>
    <t>Ranolf Medical Centre</t>
  </si>
  <si>
    <t>F2D083-E</t>
  </si>
  <si>
    <t>Raukura Hauora O Tainui - Nga Miro</t>
  </si>
  <si>
    <t>F3K608-G</t>
  </si>
  <si>
    <t>Raukura Hauora O Tainui - Te Rengarenga</t>
  </si>
  <si>
    <t>F2D087-B</t>
  </si>
  <si>
    <t>Raukura Hauora O Tainui - Waahi </t>
  </si>
  <si>
    <t>F1W049-G</t>
  </si>
  <si>
    <t>Raumanga Medical Centre</t>
  </si>
  <si>
    <t>F1W081-C</t>
  </si>
  <si>
    <t>Remuera Village Medical Centre</t>
  </si>
  <si>
    <t>F2L066-G</t>
  </si>
  <si>
    <t>Rosebank Road Medical Services</t>
  </si>
  <si>
    <t>F2L048-E</t>
  </si>
  <si>
    <t>F3K118-A</t>
  </si>
  <si>
    <t>Rotorua Medical Group - Fairy Springs</t>
  </si>
  <si>
    <t>F3K826-F</t>
  </si>
  <si>
    <t>Rototuna Family Health Centre</t>
  </si>
  <si>
    <t>F06027-D</t>
  </si>
  <si>
    <t>F2S059-G</t>
  </si>
  <si>
    <t>F2V021-H</t>
  </si>
  <si>
    <t>F1X059-D</t>
  </si>
  <si>
    <t>Shakespeare Road Medical Centre (Napier)</t>
  </si>
  <si>
    <t>F2Z008-C</t>
  </si>
  <si>
    <t>F2H046-H</t>
  </si>
  <si>
    <t>Silverdale Medical Centre</t>
  </si>
  <si>
    <t>F1Q088-J</t>
  </si>
  <si>
    <t>F2J052-H</t>
  </si>
  <si>
    <t>Sommerville Surgery</t>
  </si>
  <si>
    <t>F2R017-H</t>
  </si>
  <si>
    <t>South Westland Area Practice - Haast Clinic</t>
  </si>
  <si>
    <t>F2R014-B</t>
  </si>
  <si>
    <t>South Westland Area Practice - Hari Hari Clinic</t>
  </si>
  <si>
    <t>F06054-G</t>
  </si>
  <si>
    <t>South Westland Area Practice - Whataroa Clinic</t>
  </si>
  <si>
    <t>F2R015-D</t>
  </si>
  <si>
    <t>South Westland Area Practice - Franz Josef Clinic</t>
  </si>
  <si>
    <t>F37086-K</t>
  </si>
  <si>
    <t>Southpoint Family Doctors</t>
  </si>
  <si>
    <t>F2P043-K</t>
  </si>
  <si>
    <t>Havelock Medical Centre</t>
  </si>
  <si>
    <t>F00066-F</t>
  </si>
  <si>
    <t>St Johns Medical Centre</t>
  </si>
  <si>
    <t>F2L072-B</t>
  </si>
  <si>
    <t>St Lukes Medical Centre</t>
  </si>
  <si>
    <t>F3L246-D</t>
  </si>
  <si>
    <t>Stanmore Bay Medical Centre</t>
  </si>
  <si>
    <t>F1Y022-H</t>
  </si>
  <si>
    <t>Stokes Valley Medical Centre</t>
  </si>
  <si>
    <t>F2T076-A</t>
  </si>
  <si>
    <t>F2A007-G</t>
  </si>
  <si>
    <t>Student Health Service Victoria University - Kelburn Campus</t>
  </si>
  <si>
    <t>F3L925-B</t>
  </si>
  <si>
    <t>Student Health Services Victoria University - Pipitea Campus</t>
  </si>
  <si>
    <t>F2L089-H</t>
  </si>
  <si>
    <t>Swanson Medical Centre</t>
  </si>
  <si>
    <t>F2Y070-C</t>
  </si>
  <si>
    <t>Symonds Street Medical Centre</t>
  </si>
  <si>
    <t>F2K092-C</t>
  </si>
  <si>
    <t>Taihape Medical Centre</t>
  </si>
  <si>
    <t>F2L024-B</t>
  </si>
  <si>
    <t>F00087-C</t>
  </si>
  <si>
    <t>F2M007-G</t>
  </si>
  <si>
    <t>Tamaki Health - Mangere Town Centre</t>
  </si>
  <si>
    <t>F2B050-B</t>
  </si>
  <si>
    <t>Tamaki Health - Manurewa Trust Health Care</t>
  </si>
  <si>
    <t>F1T062-F</t>
  </si>
  <si>
    <t>F1W017-E</t>
  </si>
  <si>
    <t>F2L087-D</t>
  </si>
  <si>
    <t>F0P015-D</t>
  </si>
  <si>
    <t>F01075-A</t>
  </si>
  <si>
    <t>Taradale Medical Centre</t>
  </si>
  <si>
    <t>F2M051-K</t>
  </si>
  <si>
    <t>Taupo Health Centre</t>
  </si>
  <si>
    <t>F2K059-E</t>
  </si>
  <si>
    <t>Tauranga Moana City Clinic</t>
  </si>
  <si>
    <t>F2A052-A</t>
  </si>
  <si>
    <t>Tawa Medical Centre</t>
  </si>
  <si>
    <t>F2A055-G</t>
  </si>
  <si>
    <t>Te Aro Health Centre</t>
  </si>
  <si>
    <t>F02019-G</t>
  </si>
  <si>
    <t>Te Atatu South Medical Centre</t>
  </si>
  <si>
    <t>F2S061-E</t>
  </si>
  <si>
    <t>F2M061-B</t>
  </si>
  <si>
    <t>Te Hiku Hauora GP Clinic</t>
  </si>
  <si>
    <t>F0U083-B</t>
  </si>
  <si>
    <t>F2N006-K</t>
  </si>
  <si>
    <t>Te Korowai Hauora O Hauraki - Coromandel</t>
  </si>
  <si>
    <t>F2N007-A</t>
  </si>
  <si>
    <t>Te Korowai Hauora O Hauraki - Paeroa</t>
  </si>
  <si>
    <t>F2N009-E</t>
  </si>
  <si>
    <t>Te Korowai Hauora O Hauraki - Te Aroha</t>
  </si>
  <si>
    <t>F2N031-J</t>
  </si>
  <si>
    <t>Te Manu Toroa: Te Akau Hauora</t>
  </si>
  <si>
    <t>F00069-A</t>
  </si>
  <si>
    <t>F2J077-B</t>
  </si>
  <si>
    <t>F38066-J</t>
  </si>
  <si>
    <t>Te Puna Hauora Health Birkdale</t>
  </si>
  <si>
    <t>F2A068-E</t>
  </si>
  <si>
    <t>Te Puna Hauora Health Northcote</t>
  </si>
  <si>
    <t>F2M031-D</t>
  </si>
  <si>
    <t>The Airport Doctors</t>
  </si>
  <si>
    <t>F3K115-F</t>
  </si>
  <si>
    <t>F2S010-K</t>
  </si>
  <si>
    <t>The Doctors Kamo</t>
  </si>
  <si>
    <t>F2P031-C</t>
  </si>
  <si>
    <t>F1E060-C</t>
  </si>
  <si>
    <t>F2H095-K</t>
  </si>
  <si>
    <t>The Doctors Quaymed Britomart</t>
  </si>
  <si>
    <t>F3L893-D</t>
  </si>
  <si>
    <t>F02045-H</t>
  </si>
  <si>
    <t>The Doctors Surgery Whitianga</t>
  </si>
  <si>
    <t>F1V016-J</t>
  </si>
  <si>
    <t>F2H030-D</t>
  </si>
  <si>
    <t>The Fono - West</t>
  </si>
  <si>
    <t>F2J069-C</t>
  </si>
  <si>
    <t>F18097-H</t>
  </si>
  <si>
    <t>F2J082-F</t>
  </si>
  <si>
    <t>The Hastings Health Centre Limited</t>
  </si>
  <si>
    <t>F2A075-B</t>
  </si>
  <si>
    <t>The Terrace Medical Centre</t>
  </si>
  <si>
    <t>F2B021-F</t>
  </si>
  <si>
    <t>The Wood Street Doctors</t>
  </si>
  <si>
    <t>F01044-A</t>
  </si>
  <si>
    <t>F2M019-C</t>
  </si>
  <si>
    <t>Tiakina Te Ora Medical Practice</t>
  </si>
  <si>
    <t>F2Q053-G</t>
  </si>
  <si>
    <t>Timaru Primary Care</t>
  </si>
  <si>
    <t>F2Q076-H</t>
  </si>
  <si>
    <t>Titahi Bay Doctors</t>
  </si>
  <si>
    <t>F2Q033-A</t>
  </si>
  <si>
    <t>F2Z024-A</t>
  </si>
  <si>
    <t>Toi Ora Health Ltd</t>
  </si>
  <si>
    <t>F0K034-K</t>
  </si>
  <si>
    <t>Tui Medical Central</t>
  </si>
  <si>
    <t>F01002-G</t>
  </si>
  <si>
    <t>F2M095-H</t>
  </si>
  <si>
    <t>F3K785-G</t>
  </si>
  <si>
    <t>Tui Medical Parkwood</t>
  </si>
  <si>
    <t>F2T080-C</t>
  </si>
  <si>
    <t>F00055-A</t>
  </si>
  <si>
    <t>F3K812-F</t>
  </si>
  <si>
    <t>Turuki Healthcare - Panmure</t>
  </si>
  <si>
    <t>F2H050-K</t>
  </si>
  <si>
    <t>F2B058-G</t>
  </si>
  <si>
    <t>Uawa Community Health Centre</t>
  </si>
  <si>
    <t>F2P082-J</t>
  </si>
  <si>
    <t>F2B061-G</t>
  </si>
  <si>
    <t>Upper Harbour Medical Centre</t>
  </si>
  <si>
    <t>F3K108-J</t>
  </si>
  <si>
    <t>Victoria Park Medical Suites</t>
  </si>
  <si>
    <t>F32005-C</t>
  </si>
  <si>
    <t>Village Medical Centre</t>
  </si>
  <si>
    <t>F2N089-G</t>
  </si>
  <si>
    <t>Wadestown Medical Practice</t>
  </si>
  <si>
    <t>F3K025-E</t>
  </si>
  <si>
    <t>Waihi Family Doctors</t>
  </si>
  <si>
    <t>F2P096-J</t>
  </si>
  <si>
    <t>Waihopai Health Services</t>
  </si>
  <si>
    <t>F05042-F</t>
  </si>
  <si>
    <t>F2G091-H</t>
  </si>
  <si>
    <t>Wakefield Health Centre</t>
  </si>
  <si>
    <t>F2K027-C</t>
  </si>
  <si>
    <t>F2H019-E</t>
  </si>
  <si>
    <t>West Harbour Medical Centre</t>
  </si>
  <si>
    <t>F00027-G</t>
  </si>
  <si>
    <t>Westmere Medical Centre</t>
  </si>
  <si>
    <t>F1N070-B</t>
  </si>
  <si>
    <t>Whai Oranga O Te Iwi Health Centre</t>
  </si>
  <si>
    <t>F2C057-K</t>
  </si>
  <si>
    <t>Whangaparaoa Medical Centre</t>
  </si>
  <si>
    <t>F04059-G</t>
  </si>
  <si>
    <t>F0N096-C</t>
  </si>
  <si>
    <t>Windsor Medical Centre</t>
  </si>
  <si>
    <t>F3K129-F</t>
  </si>
  <si>
    <t>Wiri Family Doctors</t>
  </si>
  <si>
    <t>F2M024-G</t>
  </si>
  <si>
    <t>F2Q008-B</t>
  </si>
  <si>
    <t>Youth One Stop Shop (YOSS)</t>
  </si>
  <si>
    <t>F01040-D</t>
  </si>
  <si>
    <t>Avondale Family Doctor</t>
  </si>
  <si>
    <t>F2E026-J</t>
  </si>
  <si>
    <t>F2L059-K</t>
  </si>
  <si>
    <t>Onehunga Family Medical</t>
  </si>
  <si>
    <t>F02031-H</t>
  </si>
  <si>
    <t>Paihia Medical Services</t>
  </si>
  <si>
    <t>F1V011-K</t>
  </si>
  <si>
    <t>Papatoetoe Family Doctors</t>
  </si>
  <si>
    <t>F2N027-G</t>
  </si>
  <si>
    <t>Riverslea Medical Centre</t>
  </si>
  <si>
    <t>F0S076-F</t>
  </si>
  <si>
    <t>The Doctors - Greenmeadows</t>
  </si>
  <si>
    <t>F2P003-J</t>
  </si>
  <si>
    <t>The Doctors EIT</t>
  </si>
  <si>
    <t>F3L772-C</t>
  </si>
  <si>
    <t>Waikanae Beach Health Centre</t>
  </si>
  <si>
    <t>F01028-C</t>
  </si>
  <si>
    <t>Westgate Medical Centre</t>
  </si>
  <si>
    <t>F2T066-J</t>
  </si>
  <si>
    <t>Arohata Prison Health Unit</t>
  </si>
  <si>
    <t>F2S015-J</t>
  </si>
  <si>
    <t>Hawkes Bay Regional Prison</t>
  </si>
  <si>
    <t>F30022-D</t>
  </si>
  <si>
    <t>F2K018-B</t>
  </si>
  <si>
    <t>F3K976-C</t>
  </si>
  <si>
    <t>F2S000-G</t>
  </si>
  <si>
    <t>Rimutaka Prison Health Unit</t>
  </si>
  <si>
    <t>F3L285-C</t>
  </si>
  <si>
    <t>Rolleston Prison Health Unit</t>
  </si>
  <si>
    <t>F3K679-H</t>
  </si>
  <si>
    <t>Spring Hill Corrections Health Centre</t>
  </si>
  <si>
    <t>F2S066-D</t>
  </si>
  <si>
    <t>Tongariro Rangipo Prison Health Services</t>
  </si>
  <si>
    <t>F2S023-H</t>
  </si>
  <si>
    <t>Waikeria Prison Health Centre</t>
  </si>
  <si>
    <t>F2Q099-J</t>
  </si>
  <si>
    <t>Whanganui Prison Health Centre</t>
  </si>
  <si>
    <t>F0K054-E</t>
  </si>
  <si>
    <t>F0K051-K</t>
  </si>
  <si>
    <t>AUT Wellesley Campus Health Centre - North Shore</t>
  </si>
  <si>
    <t>F2L053-J</t>
  </si>
  <si>
    <t>F3K586-A</t>
  </si>
  <si>
    <t>F2G062-A</t>
  </si>
  <si>
    <t>Health-I Care</t>
  </si>
  <si>
    <t>F2G092-K</t>
  </si>
  <si>
    <t>Hillside Medical Centre</t>
  </si>
  <si>
    <t>F2P095-G</t>
  </si>
  <si>
    <t>Masonic Medical Centre</t>
  </si>
  <si>
    <t>F2E018-K</t>
  </si>
  <si>
    <t>F2C006-D</t>
  </si>
  <si>
    <t>Waipu Medical Centre</t>
  </si>
  <si>
    <t>F2H052-C</t>
  </si>
  <si>
    <t>Wakatipu Medical Centre</t>
  </si>
  <si>
    <t>F2N059-J</t>
  </si>
  <si>
    <t>F01059-C</t>
  </si>
  <si>
    <t>Integrated Medical Centre</t>
  </si>
  <si>
    <t>F1N015-E</t>
  </si>
  <si>
    <t>Kingsland Family Health Centre</t>
  </si>
  <si>
    <t>F3K709-B</t>
  </si>
  <si>
    <t>Ashburton Health First</t>
  </si>
  <si>
    <t>F1M052-F</t>
  </si>
  <si>
    <t>Gardens Medical Centre - Dunedin</t>
  </si>
  <si>
    <t>F02067-G</t>
  </si>
  <si>
    <t>Glenfield Doctors on Chartwell</t>
  </si>
  <si>
    <t>F2E028-B</t>
  </si>
  <si>
    <t>Good Street Medical Centre</t>
  </si>
  <si>
    <t>F2M092-B</t>
  </si>
  <si>
    <t>Hakanoa Health Centre</t>
  </si>
  <si>
    <t>F2H080-H</t>
  </si>
  <si>
    <t>Harewood Medical Centre</t>
  </si>
  <si>
    <t>F1N050-G</t>
  </si>
  <si>
    <t>Hawkes Bay Wellness Centre</t>
  </si>
  <si>
    <t>F36038-E</t>
  </si>
  <si>
    <t>High Street City Health</t>
  </si>
  <si>
    <t>F2Q056-B</t>
  </si>
  <si>
    <t>Highfield Medical Centre</t>
  </si>
  <si>
    <t>F2H065-A</t>
  </si>
  <si>
    <t>Hikurangi Medical Centre</t>
  </si>
  <si>
    <t>F0S000-F</t>
  </si>
  <si>
    <t>Dr Short's Surgery Dannevirke</t>
  </si>
  <si>
    <t>F2U061-D</t>
  </si>
  <si>
    <t>Southside Health</t>
  </si>
  <si>
    <t>F2L031-K</t>
  </si>
  <si>
    <t>F0T003-F</t>
  </si>
  <si>
    <t>Dr N P E Schofield</t>
  </si>
  <si>
    <t>F2P028-C</t>
  </si>
  <si>
    <t>Dr OConnells Practice</t>
  </si>
  <si>
    <t>F0T042-E</t>
  </si>
  <si>
    <t>F2M078-H</t>
  </si>
  <si>
    <t>F1Y021-F</t>
  </si>
  <si>
    <t>Stewart Street Surgery</t>
  </si>
  <si>
    <t>F2K040-F</t>
  </si>
  <si>
    <t>Straven Medical Rooms</t>
  </si>
  <si>
    <t>F2A017-K</t>
  </si>
  <si>
    <t>Sunnynook Medical Centre</t>
  </si>
  <si>
    <t>F0U052-B</t>
  </si>
  <si>
    <t>Sydney Street Health Centre</t>
  </si>
  <si>
    <t>F2N004-F</t>
  </si>
  <si>
    <t>Tairua Medical Centre</t>
  </si>
  <si>
    <t>F3H062-A</t>
  </si>
  <si>
    <t>Taumarunui Medical Centre</t>
  </si>
  <si>
    <t>F00078-B</t>
  </si>
  <si>
    <t>Taupo Medical Centre</t>
  </si>
  <si>
    <t>F00057-E</t>
  </si>
  <si>
    <t>Te Kauwhata Health Centre</t>
  </si>
  <si>
    <t>F1C066-E</t>
  </si>
  <si>
    <t>Te Runanga O Ngati Pikiao Health Services</t>
  </si>
  <si>
    <t>F2J085-A</t>
  </si>
  <si>
    <t>Templeton Medical</t>
  </si>
  <si>
    <t>F02034-C</t>
  </si>
  <si>
    <t>Temuka Family Practice</t>
  </si>
  <si>
    <t>F2B026-E</t>
  </si>
  <si>
    <t>Thorndon Medical Centre</t>
  </si>
  <si>
    <t>F2P090-H</t>
  </si>
  <si>
    <t>Tinwald Medical Centre</t>
  </si>
  <si>
    <t>F2B039-C</t>
  </si>
  <si>
    <t>Top Health</t>
  </si>
  <si>
    <t>F2F069-K</t>
  </si>
  <si>
    <t>Tuatapere Medical Practice</t>
  </si>
  <si>
    <t>F2E057-J</t>
  </si>
  <si>
    <t>EastCare Health</t>
  </si>
  <si>
    <t>F3J019-E</t>
  </si>
  <si>
    <t>F2R006-C</t>
  </si>
  <si>
    <t>Victoria Avenue Medical Centre</t>
  </si>
  <si>
    <t>F2M003-K</t>
  </si>
  <si>
    <t>Waiake Medical Centre</t>
  </si>
  <si>
    <t>F2J046-B</t>
  </si>
  <si>
    <t>Waiarohia Medical Centre</t>
  </si>
  <si>
    <t>F2Q048-C</t>
  </si>
  <si>
    <t>Waikiwi Medical Centre</t>
  </si>
  <si>
    <t>F2B095-B</t>
  </si>
  <si>
    <t>Waikohu Health Centre</t>
  </si>
  <si>
    <t>F0U031-E</t>
  </si>
  <si>
    <t>Epsom Medical Centre</t>
  </si>
  <si>
    <t>F0U032-G</t>
  </si>
  <si>
    <t>Epuni Medical Centre</t>
  </si>
  <si>
    <t>F2J020-F</t>
  </si>
  <si>
    <t>Eruera Medical Centre</t>
  </si>
  <si>
    <t>F2H016-K</t>
  </si>
  <si>
    <t>Fairlie Medical Centre</t>
  </si>
  <si>
    <t>F2Q001-K</t>
  </si>
  <si>
    <t>Waltham Medical Centre</t>
  </si>
  <si>
    <t>F2R052-K</t>
  </si>
  <si>
    <t>Fendalton Medical Centre</t>
  </si>
  <si>
    <t>F2M090-J</t>
  </si>
  <si>
    <t>Flagstaff Medical Centre</t>
  </si>
  <si>
    <t>F01041-F</t>
  </si>
  <si>
    <t>Four Peak Health</t>
  </si>
  <si>
    <t>F2E049-K</t>
  </si>
  <si>
    <t>Bryndwr Medical Rooms</t>
  </si>
  <si>
    <t>F2Q011-B</t>
  </si>
  <si>
    <t>Burnside Medical Centre</t>
  </si>
  <si>
    <t>F2N064-B</t>
  </si>
  <si>
    <t>Kuripuni Medical Centre</t>
  </si>
  <si>
    <t>F2G010-D</t>
  </si>
  <si>
    <t>Kurow Medical Centre</t>
  </si>
  <si>
    <t>F2R082-H</t>
  </si>
  <si>
    <t>Casebrook Surgery</t>
  </si>
  <si>
    <t>F2M056-J</t>
  </si>
  <si>
    <t>Cashmere Medical Practice</t>
  </si>
  <si>
    <t>F0W020-K</t>
  </si>
  <si>
    <t>Centennial Health</t>
  </si>
  <si>
    <t>F1M048-D</t>
  </si>
  <si>
    <t>Central Medical Centre - New Plymouth</t>
  </si>
  <si>
    <t>F0M042-H</t>
  </si>
  <si>
    <t>F39013-D</t>
  </si>
  <si>
    <t>City West Medical Centre</t>
  </si>
  <si>
    <t>F2L005-J</t>
  </si>
  <si>
    <t>Coromandel Family Health Centre</t>
  </si>
  <si>
    <t>F2H014-F</t>
  </si>
  <si>
    <t>Cromwell Medical Centre</t>
  </si>
  <si>
    <t>F2H015-H</t>
  </si>
  <si>
    <t>Dee Street Medical Centre - Timaru</t>
  </si>
  <si>
    <t>F0R038-D</t>
  </si>
  <si>
    <t>Doctors on Jervois</t>
  </si>
  <si>
    <t>F0N071-J</t>
  </si>
  <si>
    <t>Dodson Medical Centre</t>
  </si>
  <si>
    <t>F2M086-G</t>
  </si>
  <si>
    <t>F2R049-K</t>
  </si>
  <si>
    <t>F39028-F</t>
  </si>
  <si>
    <t>Lumsden Medical Centre</t>
  </si>
  <si>
    <t>F1R058-E</t>
  </si>
  <si>
    <t>Main North Road Medical Centre</t>
  </si>
  <si>
    <t>F2R022-A</t>
  </si>
  <si>
    <t>Central Medical Centre</t>
  </si>
  <si>
    <t>F2M027-B</t>
  </si>
  <si>
    <t>F0R025-F</t>
  </si>
  <si>
    <t>Dr John Tseung</t>
  </si>
  <si>
    <t>F2Q030-F</t>
  </si>
  <si>
    <t>F1T084-E</t>
  </si>
  <si>
    <t>Ngunguru Medical Centre</t>
  </si>
  <si>
    <t>F1U027-J</t>
  </si>
  <si>
    <t>Oakura Medical Centre</t>
  </si>
  <si>
    <t>F1S013-K</t>
  </si>
  <si>
    <t>Maungakiekie Clinic</t>
  </si>
  <si>
    <t>F2F022-F</t>
  </si>
  <si>
    <t>Meadowbank Family Doctors</t>
  </si>
  <si>
    <t>F06065-A</t>
  </si>
  <si>
    <t>Meadowbank General Practice</t>
  </si>
  <si>
    <t>F01001-E</t>
  </si>
  <si>
    <t>F2M040-E</t>
  </si>
  <si>
    <t>MenzMedical</t>
  </si>
  <si>
    <t>F1S090-F</t>
  </si>
  <si>
    <t>Moerewa Medical Services</t>
  </si>
  <si>
    <t>F02028-H</t>
  </si>
  <si>
    <t>Otahuhu Family Doctors</t>
  </si>
  <si>
    <t>F00036-H</t>
  </si>
  <si>
    <t>Mangakino Health Services</t>
  </si>
  <si>
    <t>F02065-C</t>
  </si>
  <si>
    <t>Mangere Bridge Surgery</t>
  </si>
  <si>
    <t>F2F071-H</t>
  </si>
  <si>
    <t>Mansfield Health Practice</t>
  </si>
  <si>
    <t>F0Q041-K</t>
  </si>
  <si>
    <t>Moturoa Medical Centre</t>
  </si>
  <si>
    <t>F2R097-K</t>
  </si>
  <si>
    <t>Mountain Lakes Medical</t>
  </si>
  <si>
    <t>F1T048-A</t>
  </si>
  <si>
    <t>Musselburgh Medical Centre</t>
  </si>
  <si>
    <t>F1V024-H</t>
  </si>
  <si>
    <t>My Doctor Ltd</t>
  </si>
  <si>
    <t>F1V006-F</t>
  </si>
  <si>
    <t>F1V025-K</t>
  </si>
  <si>
    <t>Parnell Medical Centre</t>
  </si>
  <si>
    <t>F02001-K</t>
  </si>
  <si>
    <t>Patea and District Community Medical Trust</t>
  </si>
  <si>
    <t>F2J070-K</t>
  </si>
  <si>
    <t>Pauanui Health Centre</t>
  </si>
  <si>
    <t>F1T074-B</t>
  </si>
  <si>
    <t>Newmarket Medical Centre</t>
  </si>
  <si>
    <t>F3K096-F</t>
  </si>
  <si>
    <t>Waverley Health</t>
  </si>
  <si>
    <t>F00044-G</t>
  </si>
  <si>
    <t>F2D011-B</t>
  </si>
  <si>
    <t>Pitt Street Medical</t>
  </si>
  <si>
    <t>F1V098-D</t>
  </si>
  <si>
    <t>Powderham Medical Centre</t>
  </si>
  <si>
    <t>F2C068-D</t>
  </si>
  <si>
    <t>Tamaki Health - White Cross Glenfield A&amp;M Clinic</t>
  </si>
  <si>
    <t>F2Q029-k</t>
  </si>
  <si>
    <t>Woodend Medical Centre</t>
  </si>
  <si>
    <t>F01011-H</t>
  </si>
  <si>
    <t>Puhinui Medical Centre</t>
  </si>
  <si>
    <t>F2H057-B</t>
  </si>
  <si>
    <t>Yaldhurst Family Doctors</t>
  </si>
  <si>
    <t>F1W062-K</t>
  </si>
  <si>
    <t>Redicare Family Practice</t>
  </si>
  <si>
    <t>F2K001-G</t>
  </si>
  <si>
    <t>Regan Street Health Centre</t>
  </si>
  <si>
    <t>F2G031-A</t>
  </si>
  <si>
    <t>Riverton Medical Centre</t>
  </si>
  <si>
    <t>F02080-K</t>
  </si>
  <si>
    <t>Royal Oak Medical Centre</t>
  </si>
  <si>
    <t>F0K028-D</t>
  </si>
  <si>
    <t>Auckland Family Medical Centre</t>
  </si>
  <si>
    <t>F2M082-K</t>
  </si>
  <si>
    <t>Beerescourt Medical Practice</t>
  </si>
  <si>
    <t>F2M080-F</t>
  </si>
  <si>
    <t>Belfast Medical Centre</t>
  </si>
  <si>
    <t>F2P029-E</t>
  </si>
  <si>
    <t>Bester McKay Family Doctors Ltd</t>
  </si>
  <si>
    <t>F2H027-D</t>
  </si>
  <si>
    <t>Bishopdale Medical Clinic</t>
  </si>
  <si>
    <t>F2Q009-D</t>
  </si>
  <si>
    <t>F3K595-B</t>
  </si>
  <si>
    <t>Onecare Health Partnership</t>
  </si>
  <si>
    <t>F3L770-K</t>
  </si>
  <si>
    <t>Whanau Ora Community Clinic - Pukekohe</t>
  </si>
  <si>
    <t>F3L127-G</t>
  </si>
  <si>
    <t>Impilo Family Practice</t>
  </si>
  <si>
    <t>Mackenzie Health Centre</t>
  </si>
  <si>
    <t>F3M292-E</t>
  </si>
  <si>
    <t>High Street Health Hub</t>
  </si>
  <si>
    <t>F0U074-A</t>
  </si>
  <si>
    <t>Clevedon Road Medical Centre</t>
  </si>
  <si>
    <t>F3M374-G</t>
  </si>
  <si>
    <t>Manukau City Medical Centre</t>
  </si>
  <si>
    <t>F3M372-C</t>
  </si>
  <si>
    <t>Mekala Ltd</t>
  </si>
  <si>
    <t>F2U006-G</t>
  </si>
  <si>
    <t>Maniapoto Whanau Ora Centre</t>
  </si>
  <si>
    <t>F2G052-J</t>
  </si>
  <si>
    <t>Dr Patels Surgery</t>
  </si>
  <si>
    <t>F2C054-D</t>
  </si>
  <si>
    <t>Whakawhiti Ora Pai</t>
  </si>
  <si>
    <t>Kōawa</t>
  </si>
  <si>
    <t>F2H079-A</t>
  </si>
  <si>
    <t xml:space="preserve">Timaru Medical Centre </t>
  </si>
  <si>
    <t>F2J022-K</t>
  </si>
  <si>
    <t>Hutt Union and Community Health Service - Pomare</t>
  </si>
  <si>
    <t>F2R053-A</t>
  </si>
  <si>
    <t>Hillmed Health Centre</t>
  </si>
  <si>
    <t>F3H038-D</t>
  </si>
  <si>
    <t xml:space="preserve">Whitestone Family Practice </t>
  </si>
  <si>
    <t>F3L061-C</t>
  </si>
  <si>
    <t>ETHC Mangere East</t>
  </si>
  <si>
    <t>Health Centre, Otago Corrections Facility</t>
  </si>
  <si>
    <t>Christchurch Women's Prison Health Clinic</t>
  </si>
  <si>
    <t>MPS Surgery</t>
  </si>
  <si>
    <t>Orakei Health</t>
  </si>
  <si>
    <t>Mt Eden Corrections Facility</t>
  </si>
  <si>
    <t>Broadway Health Kaitaia</t>
  </si>
  <si>
    <t>Northland Regional Corrections Facility</t>
  </si>
  <si>
    <t>Otautau Medical Centre</t>
  </si>
  <si>
    <t>ETHC - Stoddard Road</t>
  </si>
  <si>
    <t>White Cross Lunn Ave</t>
  </si>
  <si>
    <t>Diamond Harbour Medical Centre</t>
  </si>
  <si>
    <t>ETHC Wai Health Clinic</t>
  </si>
  <si>
    <t>White Cross Northmed</t>
  </si>
  <si>
    <t>The Fono Central</t>
  </si>
  <si>
    <t>Wood Street Surgery Ltd</t>
  </si>
  <si>
    <t>Avondale Medical Centre</t>
  </si>
  <si>
    <t>Papakura Family Medicine Clinic</t>
  </si>
  <si>
    <t>Bluff Community Medical Centre</t>
  </si>
  <si>
    <t>Pacific Health Plus</t>
  </si>
  <si>
    <t>Dr Robert Harris’s Practice</t>
  </si>
  <si>
    <t>All Care Family Medical Centre</t>
  </si>
  <si>
    <t>South City Medical Centre</t>
  </si>
  <si>
    <t>Langimalie Integrated Family Health Centre</t>
  </si>
  <si>
    <t>Apollo Medical</t>
  </si>
  <si>
    <t>Lincoln Road Medical Centre</t>
  </si>
  <si>
    <t>Duke St Medical Centre</t>
  </si>
  <si>
    <t>Elizabeth Street Medical Centre</t>
  </si>
  <si>
    <t>All Care Medical Centre - Ponsonby</t>
  </si>
  <si>
    <t>Mahia Road Clinic</t>
  </si>
  <si>
    <t>Holistic Medical Centre Ltd</t>
  </si>
  <si>
    <t>NorthCare Thomas Road</t>
  </si>
  <si>
    <t>The Doctors Coastcare</t>
  </si>
  <si>
    <t>Local Doctors Dawson Road</t>
  </si>
  <si>
    <t>The Doctors Birkenhead</t>
  </si>
  <si>
    <t>Connolly Street Medical</t>
  </si>
  <si>
    <t>Phoenix Urgent Doctors</t>
  </si>
  <si>
    <t>City Doctors White Cross</t>
  </si>
  <si>
    <t>Tui Medical Rototuna</t>
  </si>
  <si>
    <t>Twizel Medical Centre</t>
  </si>
  <si>
    <t>Te Puna Waiora Health and Counselling (Unitec)</t>
  </si>
  <si>
    <t>University of Waikato Student Health Service</t>
  </si>
  <si>
    <t>ETHC Ranui Medical Centre</t>
  </si>
  <si>
    <t>South Hill Medical</t>
  </si>
  <si>
    <t>Lincoln University Student Health and Support</t>
  </si>
  <si>
    <t>Merrilands Medical Centre</t>
  </si>
  <si>
    <t>White Cross New Lynn</t>
  </si>
  <si>
    <t>The Doctors Kopeopeo</t>
  </si>
  <si>
    <t>Waikanae Health</t>
  </si>
  <si>
    <t>The Doctors Waimauku</t>
  </si>
  <si>
    <t>Senior Care Health Centre</t>
  </si>
  <si>
    <t>Winton Medical Services Limited</t>
  </si>
  <si>
    <t>St Albans Medical Centre Ltd</t>
  </si>
  <si>
    <t>University of Canterbury Health Centre</t>
  </si>
  <si>
    <t>The Doctors Bureta</t>
  </si>
  <si>
    <t>Local Doctors Otara Mall</t>
  </si>
  <si>
    <t>Woodham Road Medical</t>
  </si>
  <si>
    <t>Ropata Health</t>
  </si>
  <si>
    <t>Mangawhai Clinic</t>
  </si>
  <si>
    <t>Bulls Medical Centre</t>
  </si>
  <si>
    <t>Medicross Urgent Care &amp; GP Clinic</t>
  </si>
  <si>
    <t>The Doctors Tauranga</t>
  </si>
  <si>
    <t>The Doctors New Lynn</t>
  </si>
  <si>
    <t>Glenview Medical</t>
  </si>
  <si>
    <t>Katikati Medical Centre</t>
  </si>
  <si>
    <t>Village Health Lincoln Road</t>
  </si>
  <si>
    <t>Chartwell Health Ltd</t>
  </si>
  <si>
    <t>Broadway Medical Centre</t>
  </si>
  <si>
    <t>New Brighton Health Care</t>
  </si>
  <si>
    <t>Otara Family and Christian Health Centre</t>
  </si>
  <si>
    <t>Belfast North Mediqual Doctors</t>
  </si>
  <si>
    <t>Drs Cammack &amp; Evans</t>
  </si>
  <si>
    <t>Dee Street Medical Centre</t>
  </si>
  <si>
    <t>Dr Kathy Davey Avonhead Surgery</t>
  </si>
  <si>
    <t>Remuera Doctors</t>
  </si>
  <si>
    <t>Kowhai Clinic</t>
  </si>
  <si>
    <t>Timaru Medical Centre</t>
  </si>
  <si>
    <t>Peninsula Medical Centre</t>
  </si>
  <si>
    <t>Browns Bay Medical Centre</t>
  </si>
  <si>
    <t>Moore St Medical Centre LP</t>
  </si>
  <si>
    <t>Queenstown Medical Centre</t>
  </si>
  <si>
    <t>Kaiapoi-Kaye Buchan Medical Centre</t>
  </si>
  <si>
    <t>City Medical Gisborne</t>
  </si>
  <si>
    <t>Omaka Medical</t>
  </si>
  <si>
    <t>Shirley Medical Centre</t>
  </si>
  <si>
    <t>Roselands Health</t>
  </si>
  <si>
    <t>St Martins Medical Practice</t>
  </si>
  <si>
    <t>New Windsor Medical Center</t>
  </si>
  <si>
    <t>Three Rivers Medical</t>
  </si>
  <si>
    <t>The Doctors Total Health</t>
  </si>
  <si>
    <t>Glendene Medical Centre</t>
  </si>
  <si>
    <t>Otumoetai Doctors</t>
  </si>
  <si>
    <t>Western Heights Health Centre</t>
  </si>
  <si>
    <t>The Doctors Phoenix</t>
  </si>
  <si>
    <t>Methven Medical Limited</t>
  </si>
  <si>
    <t>Mataura Medical Centre Limited</t>
  </si>
  <si>
    <t>The Lake Surgery</t>
  </si>
  <si>
    <t>Upper Hutt Health Centre Limited</t>
  </si>
  <si>
    <t>Queen Street Surgery</t>
  </si>
  <si>
    <t>Featherston Medical Centre</t>
  </si>
  <si>
    <t>The Doctors Te Whare Hapara</t>
  </si>
  <si>
    <t>Rathgar Medical and Surgical Centre</t>
  </si>
  <si>
    <t>Christchurch Mens Prison Health Unit</t>
  </si>
  <si>
    <t>Masterton Medical</t>
  </si>
  <si>
    <t>City GPs</t>
  </si>
  <si>
    <t>Westview Medical Centre</t>
  </si>
  <si>
    <t>The Doctors Tikipunga</t>
  </si>
  <si>
    <t>The Doctors Welcome Bay</t>
  </si>
  <si>
    <t>Local Doctors Mt Roskill</t>
  </si>
  <si>
    <t>Broadway Health Kaikohe</t>
  </si>
  <si>
    <t>Little London Medical Clinic</t>
  </si>
  <si>
    <t>CityMed</t>
  </si>
  <si>
    <t>West End Medical</t>
  </si>
  <si>
    <t>Riccarton Clinic &amp; After Hours Medical Care</t>
  </si>
  <si>
    <t>Clive Medical Centre Limited</t>
  </si>
  <si>
    <t>Local Doctors Otara</t>
  </si>
  <si>
    <t>Fiordland Medical Practice</t>
  </si>
  <si>
    <t>Queen Street Medical</t>
  </si>
  <si>
    <t>Kaitaia Health Centre</t>
  </si>
  <si>
    <t>Carterton Medical Centre Ltd</t>
  </si>
  <si>
    <t>F0P073-G</t>
  </si>
  <si>
    <t>Otorohanga Medical</t>
  </si>
  <si>
    <t>Kowhai Surgery Limited</t>
  </si>
  <si>
    <t>Helios Health</t>
  </si>
  <si>
    <t>Onerahi Family Healthcare</t>
  </si>
  <si>
    <t>Wanaka Medical</t>
  </si>
  <si>
    <t>Mana Medical Centre</t>
  </si>
  <si>
    <t>Pahiatua Medical Centre</t>
  </si>
  <si>
    <t>Dr Hanne's Family Practice</t>
  </si>
  <si>
    <t>Ratanui Medical</t>
  </si>
  <si>
    <t>F2N020-D</t>
  </si>
  <si>
    <t>Highland Park Medical</t>
  </si>
  <si>
    <t>Drury Surgery</t>
  </si>
  <si>
    <t>The Doctors - Waipawa</t>
  </si>
  <si>
    <t>Otara Whanau Medical Centre</t>
  </si>
  <si>
    <t>Central Family Health Care</t>
  </si>
  <si>
    <t>Brooklyn Medical Centre</t>
  </si>
  <si>
    <t>Hutt Union &amp; Community Health Service Taita</t>
  </si>
  <si>
    <t>Linden Surgery</t>
  </si>
  <si>
    <t>Mt Eden 575 Doctors</t>
  </si>
  <si>
    <t>Newtown Union Health Service- Newtown</t>
  </si>
  <si>
    <t>Ora Toa Takapuwahia</t>
  </si>
  <si>
    <t>Porirua Union Community Health Services</t>
  </si>
  <si>
    <t>Bakerfield Medical and Urgent care</t>
  </si>
  <si>
    <t>Crawford Medical</t>
  </si>
  <si>
    <t>Nga Kakano Family Health Services</t>
  </si>
  <si>
    <t>Hillmed Health Ltd</t>
  </si>
  <si>
    <t>Tui Medical Te Rapa</t>
  </si>
  <si>
    <t>Auckland Central Medical</t>
  </si>
  <si>
    <t>Harbour Health Port Chalmers</t>
  </si>
  <si>
    <t>South Seas Healthcare</t>
  </si>
  <si>
    <t>Raglan Medical</t>
  </si>
  <si>
    <t>Eastside Medical</t>
  </si>
  <si>
    <t>Springlands Health</t>
  </si>
  <si>
    <t>Whangamata Medical Services</t>
  </si>
  <si>
    <t>Hutt Union &amp; Community Health Service - Pomare</t>
  </si>
  <si>
    <t>Your Health Centre</t>
  </si>
  <si>
    <t>The Doctors Kerikeri</t>
  </si>
  <si>
    <t>Family Health Centre</t>
  </si>
  <si>
    <t>Totara Health Hastings</t>
  </si>
  <si>
    <t>Tui Medical Huntly</t>
  </si>
  <si>
    <t>Bream Bay Medical Centre Ltd</t>
  </si>
  <si>
    <t>Queen St Practice Ltd</t>
  </si>
  <si>
    <t>Beachlands Medical</t>
  </si>
  <si>
    <t>Hobsonville Medical Centre Ltd</t>
  </si>
  <si>
    <t>Millhouse Integrative Centre</t>
  </si>
  <si>
    <t>Normans Rd Surgery</t>
  </si>
  <si>
    <t>Wai-iti Health Services Ltd</t>
  </si>
  <si>
    <t>Kerimed Doctors Partnership</t>
  </si>
  <si>
    <t>HHPNZ@Roslyn</t>
  </si>
  <si>
    <t>Vivian Medical Centre</t>
  </si>
  <si>
    <t>Port Hills Health Ltd</t>
  </si>
  <si>
    <t>Devonport Medical</t>
  </si>
  <si>
    <t>Matamata Medical Centre</t>
  </si>
  <si>
    <t>Westland Medical Centre</t>
  </si>
  <si>
    <t>Ruapehu Health Ltd</t>
  </si>
  <si>
    <t>Howick Health &amp; Medical Centre</t>
  </si>
  <si>
    <t>HHPNZ@Highbury</t>
  </si>
  <si>
    <t>Central Health</t>
  </si>
  <si>
    <t>Miro O Te Ora Medical Clinic - Te Kohao Health Ltd</t>
  </si>
  <si>
    <t>Chadwick Healthcare Greerton</t>
  </si>
  <si>
    <t>The Palms Medical Centre</t>
  </si>
  <si>
    <t>Med Central</t>
  </si>
  <si>
    <t>Papamoa Beach Family Practice</t>
  </si>
  <si>
    <t>Local Doctors Clendon</t>
  </si>
  <si>
    <t>Dr Stephen Finnigans Surgery</t>
  </si>
  <si>
    <t>Doctors@42</t>
  </si>
  <si>
    <t>Manurewa Healthcare Centre</t>
  </si>
  <si>
    <t>Takanini Family Health</t>
  </si>
  <si>
    <t>Three Kings Accident and Medical Clinic</t>
  </si>
  <si>
    <t>Maungaturoto Medical Centre</t>
  </si>
  <si>
    <t>Strandon Health Ltd</t>
  </si>
  <si>
    <t>Darfield Medical Centre</t>
  </si>
  <si>
    <t>Green Cross Clinic</t>
  </si>
  <si>
    <t>Kingdom Clinic 2012</t>
  </si>
  <si>
    <t>Waitara Health Centre</t>
  </si>
  <si>
    <t>Tukapa Medical Centre Limited</t>
  </si>
  <si>
    <t>Seddon Medical</t>
  </si>
  <si>
    <t>Russell Medical Services Ltd</t>
  </si>
  <si>
    <t>Omokoroa Medical Centre</t>
  </si>
  <si>
    <t>OneHealth General Practice &amp; Urgent Care</t>
  </si>
  <si>
    <t>Clarence Street Medical Centre</t>
  </si>
  <si>
    <t>Toi Toi Medical</t>
  </si>
  <si>
    <t>Kauri HealthCare Medical Centre</t>
  </si>
  <si>
    <t>The Doctors - Hastings</t>
  </si>
  <si>
    <t>Westend Medical</t>
  </si>
  <si>
    <t>Onecare Health Otahuhu</t>
  </si>
  <si>
    <t>Halswellhealth Longhurst</t>
  </si>
  <si>
    <t>East Otago Health Centre</t>
  </si>
  <si>
    <t>Raungaiti Marae Health Clinic Trust</t>
  </si>
  <si>
    <t>The Doctors Gascoigne</t>
  </si>
  <si>
    <t>He Puna Waiora Medical Centre</t>
  </si>
  <si>
    <t>Whitestone Family Practice</t>
  </si>
  <si>
    <t>Hutt City Health Centre Wainuiomata</t>
  </si>
  <si>
    <t>Local Doctors Takanini</t>
  </si>
  <si>
    <t>Local Doctors Botany South</t>
  </si>
  <si>
    <t>Local Doctors Kolmar Road</t>
  </si>
  <si>
    <t>Health Med Clinic</t>
  </si>
  <si>
    <t>Queenstown Medical Centre - Arrowtown Surgery</t>
  </si>
  <si>
    <t>Student Health Services University of Otago</t>
  </si>
  <si>
    <t>Totara Health Flaxmere</t>
  </si>
  <si>
    <t>Maxcare Medical Centre Limited</t>
  </si>
  <si>
    <t>Stonefields Medical Centre</t>
  </si>
  <si>
    <t>Health Hub Project</t>
  </si>
  <si>
    <t>Cambrdge Family Health</t>
  </si>
  <si>
    <t>Heart in Health Medical Centre</t>
  </si>
  <si>
    <t>Caring Clinic Doctors</t>
  </si>
  <si>
    <t>The Doctors Westshore</t>
  </si>
  <si>
    <t>Hauora Health Centre</t>
  </si>
  <si>
    <t>The University of Auckland Health and Counselling</t>
  </si>
  <si>
    <t>Te Atatu Health</t>
  </si>
  <si>
    <t>The Doctors Quaymed Wynyard</t>
  </si>
  <si>
    <t>Havelock North Health Centre</t>
  </si>
  <si>
    <t>Bader Drive Healthcare Manurewa</t>
  </si>
  <si>
    <t>Doctors at Kingsland</t>
  </si>
  <si>
    <t>We Care Health</t>
  </si>
  <si>
    <t>Local Doctors East Tamaki</t>
  </si>
  <si>
    <t>Elstree Ave Family Doctors</t>
  </si>
  <si>
    <t>Inspire Health</t>
  </si>
  <si>
    <t>Dr A M Johri</t>
  </si>
  <si>
    <t>Kaiapoi Medical Centre</t>
  </si>
  <si>
    <t>F1234-A</t>
  </si>
  <si>
    <t>Quality Test Practice</t>
  </si>
  <si>
    <t>F5678-A</t>
  </si>
  <si>
    <t>Test Quality Practice - Wellington</t>
  </si>
  <si>
    <t>AUT Student Medical Centre</t>
  </si>
  <si>
    <t>Health and Sport Central</t>
  </si>
  <si>
    <t>Full Circle Medical</t>
  </si>
  <si>
    <t>Temuka Healthcare</t>
  </si>
  <si>
    <t>Ara Health Centre</t>
  </si>
  <si>
    <t>Best Care (Whakapai Hauora)</t>
  </si>
  <si>
    <t>Avonhead Surgery S Shand</t>
  </si>
  <si>
    <t>Moa Medical Practice</t>
  </si>
  <si>
    <t>Harper Street Health Ltd</t>
  </si>
  <si>
    <t>Dr Krishnen Pillay</t>
  </si>
  <si>
    <t>Korowai Youth Wellbeing Trust</t>
  </si>
  <si>
    <t>East Otago Health Waikouaiti Clinic</t>
  </si>
  <si>
    <t>West Melton Medical Centre</t>
  </si>
  <si>
    <t>Junction Doctors</t>
  </si>
  <si>
    <t>Dr Nick Cooper</t>
  </si>
  <si>
    <t>Dr Parry's Surgery</t>
  </si>
  <si>
    <t>ETHC Glen Innes</t>
  </si>
  <si>
    <t>Local Doctors Chapel Road</t>
  </si>
  <si>
    <t>Matakana Medical Centre</t>
  </si>
  <si>
    <t>Snells Beach Medical Centre</t>
  </si>
  <si>
    <t>Newtown Union health Service -Broadway</t>
  </si>
  <si>
    <t>F3L987-B</t>
  </si>
  <si>
    <t>Healthspace Ltd</t>
  </si>
  <si>
    <t>G0F468-H</t>
  </si>
  <si>
    <t>Tiaho Medical Centre</t>
  </si>
  <si>
    <t>F3M501-K</t>
  </si>
  <si>
    <t>Burwood Health</t>
  </si>
  <si>
    <t>The Doctors Middlemore</t>
  </si>
  <si>
    <t>Medical and Injury Hastings</t>
  </si>
  <si>
    <t>Meridian Medical Centre</t>
  </si>
  <si>
    <t>Mt Wellington Integrated Health Centre</t>
  </si>
  <si>
    <t>Ora Toa Mungavin Medical Centre</t>
  </si>
  <si>
    <t>Alliance Family Healthcare-Otahuhu</t>
  </si>
  <si>
    <t>Stratford Medical Chambers</t>
  </si>
  <si>
    <t>Reefton Health Medical Centre</t>
  </si>
  <si>
    <t>St Luke's Health Centre</t>
  </si>
  <si>
    <t>Dr Diana Scott Limited</t>
  </si>
  <si>
    <t>Snells Beach Medical Centre (Coast to Coast)</t>
  </si>
  <si>
    <t>Newtown Union Health Service -Massey</t>
  </si>
  <si>
    <t>Te Whanau a Apanui Community Health</t>
  </si>
  <si>
    <t>Silverstream Health Centre</t>
  </si>
  <si>
    <t>Turuki Health Care</t>
  </si>
  <si>
    <t>Tuki Tuki Medical</t>
  </si>
  <si>
    <t>Local Doctors Airport Oaks</t>
  </si>
  <si>
    <t>Local Doctors Dannemora</t>
  </si>
  <si>
    <t>West End Medical Centre</t>
  </si>
  <si>
    <t>Mamaru GP Clinic</t>
  </si>
  <si>
    <t>Hunters Corner Medical Centre</t>
  </si>
  <si>
    <t>Tokomaru Bay Health Centre</t>
  </si>
  <si>
    <t>Tawhiti Community Health Centre</t>
  </si>
  <si>
    <t>Te Kaika Caversham</t>
  </si>
  <si>
    <t>Cashmere Health</t>
  </si>
  <si>
    <t>Dr Upsdell's Surgery</t>
  </si>
  <si>
    <t>Titoki Medical Limited</t>
  </si>
  <si>
    <t>The Fono Blockhouse Bay</t>
  </si>
  <si>
    <t>Marina Medical</t>
  </si>
  <si>
    <t>Pukekohe Family Doctors</t>
  </si>
  <si>
    <t>Central Medical</t>
  </si>
  <si>
    <t>The Family Clinic</t>
  </si>
  <si>
    <t>Preston Surgery</t>
  </si>
  <si>
    <t>West Otago Health</t>
  </si>
  <si>
    <t>The Doctors Motueka</t>
  </si>
  <si>
    <t>Rata Medical</t>
  </si>
  <si>
    <t>Ora Toa Poneke Medical Centre</t>
  </si>
  <si>
    <t>Martinborough Health Centre</t>
  </si>
  <si>
    <t>The Fono South</t>
  </si>
  <si>
    <t>Queenstown Medical Centre - Remarkables Park Surgery</t>
  </si>
  <si>
    <t>Whanau Ora Community Clinic Whangaroa</t>
  </si>
  <si>
    <t>Remuera Medical Centre</t>
  </si>
  <si>
    <t>Hobsonville Family Doctors</t>
  </si>
  <si>
    <t>TLCare</t>
  </si>
  <si>
    <t>The Doctors Golf Road</t>
  </si>
  <si>
    <t>Langimalie Health Centre Panmure</t>
  </si>
  <si>
    <t>Tasman Medical Centre</t>
  </si>
  <si>
    <t>Glenfield Family Doctors ltd.</t>
  </si>
  <si>
    <t>ETHC Otahuhu</t>
  </si>
  <si>
    <t>Tui Medical Davies Corner</t>
  </si>
  <si>
    <t>ETHC Sandringham Medical Centre</t>
  </si>
  <si>
    <t>Local Doctors Browns Road</t>
  </si>
  <si>
    <t>ETHC - Sylvia Park</t>
  </si>
  <si>
    <t>Drs Zhuang and Wah Surgery</t>
  </si>
  <si>
    <t>Healthcare on Fifteenth</t>
  </si>
  <si>
    <t>South Westland Area Practice</t>
  </si>
  <si>
    <t>Kaiapoi Family Doctors</t>
  </si>
  <si>
    <t>Karamea Health Centre</t>
  </si>
  <si>
    <t>Murchison Health Centre</t>
  </si>
  <si>
    <t>Te Hau Awhiowhio o Otangarei Health Clinic</t>
  </si>
  <si>
    <t>Gore Health Centre Limited</t>
  </si>
  <si>
    <t>Lister Court Medical</t>
  </si>
  <si>
    <t>Lynfield Medical Clinic</t>
  </si>
  <si>
    <t>Medical and Injury Centre</t>
  </si>
  <si>
    <t>QE2 Medical Centre Ltd</t>
  </si>
  <si>
    <t>The Doctors Silver Fern</t>
  </si>
  <si>
    <t>HealthZone Medical</t>
  </si>
  <si>
    <t>Hutt City Health Centres</t>
  </si>
  <si>
    <t>Mahora Medical</t>
  </si>
  <si>
    <t>Te Oranganui Medical Clinic Whanganui</t>
  </si>
  <si>
    <t>Te Oranganui Medical Clinic</t>
  </si>
  <si>
    <t>Local Doctors Mangere Bridge</t>
  </si>
  <si>
    <t>Massey University, Albany Campus</t>
  </si>
  <si>
    <t>The Doctors Papamoa</t>
  </si>
  <si>
    <t>Medplus Medical Centre</t>
  </si>
  <si>
    <t>Riverdale &amp; Linton Health</t>
  </si>
  <si>
    <t>The Auckland City Doctors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</si>
</sst>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z val="10"/>
      <color theme="1"/>
      <name val="Proxima Nova"/>
    </font>
    <font>
      <sz val="10"/>
      <color theme="1"/>
      <name val="Proxima Nova"/>
    </font>
    <font>
      <b/>
      <sz val="12"/>
      <color theme="1"/>
      <name val="Proxima Nova"/>
    </font>
    <font>
      <u/>
      <sz val="11"/>
      <color theme="10"/>
      <name val="Calibri"/>
      <family val="2"/>
      <scheme val="minor"/>
    </font>
    <font>
      <i/>
      <sz val="8"/>
      <color theme="1"/>
      <name val="Proxima Nova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D7D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9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1" xfId="0" applyFont="1" applyBorder="1"/>
    <xf numFmtId="0" fontId="4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vertical="top" wrapText="1"/>
      <protection locked="0"/>
    </xf>
    <xf numFmtId="49" fontId="3" fillId="0" borderId="1" xfId="0" applyNumberFormat="1" applyFont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/>
      <protection locked="0"/>
    </xf>
    <xf numFmtId="49" fontId="5" fillId="0" borderId="1" xfId="0" applyNumberFormat="1" applyFont="1" applyBorder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14" fontId="3" fillId="3" borderId="1" xfId="0" applyNumberFormat="1" applyFont="1" applyFill="1" applyBorder="1" applyAlignment="1" applyProtection="1">
      <alignment horizontal="center" vertical="top"/>
      <protection locked="0"/>
    </xf>
    <xf numFmtId="14" fontId="5" fillId="3" borderId="1" xfId="0" applyNumberFormat="1" applyFont="1" applyFill="1" applyBorder="1" applyAlignment="1" applyProtection="1">
      <alignment horizontal="center" vertical="top"/>
      <protection locked="0"/>
    </xf>
    <xf numFmtId="14" fontId="2" fillId="3" borderId="1" xfId="3" applyNumberFormat="1" applyFill="1" applyBorder="1" applyAlignment="1" applyProtection="1">
      <alignment horizontal="center" vertical="top"/>
      <protection locked="0"/>
    </xf>
    <xf numFmtId="0" fontId="3" fillId="3" borderId="0" xfId="0" applyFont="1" applyFill="1" applyAlignment="1" applyProtection="1">
      <alignment horizontal="center" vertical="top"/>
      <protection locked="0"/>
    </xf>
    <xf numFmtId="43" fontId="0" fillId="0" borderId="0" xfId="1" applyFont="1"/>
    <xf numFmtId="0" fontId="6" fillId="4" borderId="0" xfId="0" applyFont="1" applyFill="1"/>
    <xf numFmtId="0" fontId="7" fillId="4" borderId="0" xfId="0" applyFont="1" applyFill="1"/>
    <xf numFmtId="0" fontId="7" fillId="4" borderId="0" xfId="0" applyFont="1" applyFill="1" applyBorder="1"/>
    <xf numFmtId="0" fontId="6" fillId="4" borderId="7" xfId="0" applyFont="1" applyFill="1" applyBorder="1"/>
    <xf numFmtId="0" fontId="7" fillId="4" borderId="8" xfId="0" applyFont="1" applyFill="1" applyBorder="1"/>
    <xf numFmtId="0" fontId="7" fillId="4" borderId="9" xfId="0" applyFont="1" applyFill="1" applyBorder="1"/>
    <xf numFmtId="0" fontId="7" fillId="4" borderId="10" xfId="0" applyFont="1" applyFill="1" applyBorder="1"/>
    <xf numFmtId="164" fontId="7" fillId="4" borderId="11" xfId="1" applyNumberFormat="1" applyFont="1" applyFill="1" applyBorder="1"/>
    <xf numFmtId="43" fontId="7" fillId="4" borderId="11" xfId="1" applyNumberFormat="1" applyFont="1" applyFill="1" applyBorder="1"/>
    <xf numFmtId="0" fontId="7" fillId="4" borderId="12" xfId="0" applyFont="1" applyFill="1" applyBorder="1"/>
    <xf numFmtId="0" fontId="7" fillId="4" borderId="13" xfId="0" applyFont="1" applyFill="1" applyBorder="1"/>
    <xf numFmtId="43" fontId="7" fillId="4" borderId="14" xfId="1" applyNumberFormat="1" applyFont="1" applyFill="1" applyBorder="1"/>
    <xf numFmtId="0" fontId="7" fillId="4" borderId="6" xfId="0" applyFont="1" applyFill="1" applyBorder="1"/>
    <xf numFmtId="9" fontId="7" fillId="4" borderId="6" xfId="2" applyFont="1" applyFill="1" applyBorder="1"/>
    <xf numFmtId="43" fontId="7" fillId="4" borderId="6" xfId="0" applyNumberFormat="1" applyFont="1" applyFill="1" applyBorder="1"/>
    <xf numFmtId="43" fontId="7" fillId="4" borderId="0" xfId="0" applyNumberFormat="1" applyFont="1" applyFill="1" applyAlignment="1">
      <alignment horizontal="left"/>
    </xf>
    <xf numFmtId="9" fontId="7" fillId="4" borderId="1" xfId="2" applyFont="1" applyFill="1" applyBorder="1"/>
    <xf numFmtId="43" fontId="7" fillId="4" borderId="1" xfId="0" applyNumberFormat="1" applyFont="1" applyFill="1" applyBorder="1"/>
    <xf numFmtId="0" fontId="7" fillId="5" borderId="1" xfId="0" applyFont="1" applyFill="1" applyBorder="1" applyProtection="1">
      <protection locked="0"/>
    </xf>
    <xf numFmtId="0" fontId="7" fillId="5" borderId="6" xfId="0" applyFont="1" applyFill="1" applyBorder="1" applyProtection="1">
      <protection locked="0"/>
    </xf>
    <xf numFmtId="0" fontId="7" fillId="5" borderId="6" xfId="0" applyFont="1" applyFill="1" applyBorder="1" applyAlignment="1" applyProtection="1">
      <alignment horizontal="right"/>
      <protection locked="0"/>
    </xf>
    <xf numFmtId="0" fontId="6" fillId="6" borderId="2" xfId="0" applyFont="1" applyFill="1" applyBorder="1"/>
    <xf numFmtId="0" fontId="6" fillId="6" borderId="2" xfId="0" applyFont="1" applyFill="1" applyBorder="1" applyAlignment="1">
      <alignment horizontal="right"/>
    </xf>
    <xf numFmtId="0" fontId="9" fillId="4" borderId="0" xfId="4" applyFill="1"/>
    <xf numFmtId="0" fontId="10" fillId="4" borderId="0" xfId="0" applyFont="1" applyFill="1"/>
    <xf numFmtId="0" fontId="11" fillId="4" borderId="0" xfId="4" applyFont="1" applyFill="1"/>
    <xf numFmtId="49" fontId="3" fillId="0" borderId="20" xfId="0" applyNumberFormat="1" applyFont="1" applyBorder="1" applyAlignment="1">
      <alignment wrapText="1"/>
    </xf>
    <xf numFmtId="0" fontId="8" fillId="4" borderId="0" xfId="0" applyFont="1" applyFill="1" applyAlignment="1">
      <alignment horizontal="center"/>
    </xf>
    <xf numFmtId="0" fontId="6" fillId="6" borderId="2" xfId="0" applyFont="1" applyFill="1" applyBorder="1" applyAlignment="1">
      <alignment horizontal="left"/>
    </xf>
    <xf numFmtId="0" fontId="7" fillId="4" borderId="17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  <xf numFmtId="0" fontId="7" fillId="4" borderId="18" xfId="0" applyFont="1" applyFill="1" applyBorder="1" applyAlignment="1">
      <alignment horizontal="left"/>
    </xf>
    <xf numFmtId="0" fontId="7" fillId="4" borderId="15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left"/>
    </xf>
    <xf numFmtId="0" fontId="7" fillId="4" borderId="16" xfId="0" applyFont="1" applyFill="1" applyBorder="1" applyAlignment="1">
      <alignment horizontal="left"/>
    </xf>
    <xf numFmtId="0" fontId="7" fillId="5" borderId="3" xfId="0" applyFont="1" applyFill="1" applyBorder="1" applyAlignment="1" applyProtection="1">
      <alignment horizontal="left"/>
      <protection locked="0"/>
    </xf>
    <xf numFmtId="0" fontId="7" fillId="5" borderId="4" xfId="0" applyFont="1" applyFill="1" applyBorder="1" applyAlignment="1" applyProtection="1">
      <alignment horizontal="left"/>
      <protection locked="0"/>
    </xf>
    <xf numFmtId="0" fontId="7" fillId="5" borderId="5" xfId="0" applyFont="1" applyFill="1" applyBorder="1" applyAlignment="1" applyProtection="1">
      <alignment horizontal="left"/>
      <protection locked="0"/>
    </xf>
    <xf numFmtId="0" fontId="7" fillId="4" borderId="15" xfId="0" applyFont="1" applyFill="1" applyBorder="1" applyAlignment="1">
      <alignment horizontal="center"/>
    </xf>
    <xf numFmtId="0" fontId="7" fillId="4" borderId="19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</cellXfs>
  <cellStyles count="5">
    <cellStyle name="Bad" xfId="3" builtinId="27"/>
    <cellStyle name="Comma" xfId="1" builtinId="3"/>
    <cellStyle name="Hyperlink" xfId="4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1518086</xdr:colOff>
      <xdr:row>0</xdr:row>
      <xdr:rowOff>66676</xdr:rowOff>
    </xdr:from>
    <xdr:to>
      <xdr:col>7</xdr:col>
      <xdr:colOff>526933</xdr:colOff>
      <xdr:row>4</xdr:row>
      <xdr:rowOff>152401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20CB24-86E1-4B22-B733-A6DFBF142F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386" y="66676"/>
          <a:ext cx="3180797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16884</xdr:colOff>
      <xdr:row>0</xdr:row>
      <xdr:rowOff>25575</xdr:rowOff>
    </xdr:from>
    <xdr:to>
      <xdr:col>2</xdr:col>
      <xdr:colOff>352425</xdr:colOff>
      <xdr:row>4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53ECE6-E583-43C7-A196-A7507733B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734" y="25575"/>
          <a:ext cx="1440441" cy="73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ealth.govt.nz/system/files/documents/pages/facilities20200501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F7F26-1589-454C-8F56-8E6830DAABDA}">
  <sheetPr codeName="Sheet1"/>
  <dimension ref="A2:H74"/>
  <sheetViews>
    <sheetView showGridLines="0" showRowColHeaders="0" tabSelected="1" zoomScaleNormal="100" zoomScaleSheetLayoutView="100" workbookViewId="0">
      <pane ySplit="25" topLeftCell="A26" activePane="bottomLeft" state="frozen"/>
      <selection pane="bottomLeft" activeCell="C10" sqref="C10:H10"/>
    </sheetView>
  </sheetViews>
  <sheetFormatPr defaultColWidth="9.140625" defaultRowHeight="12.75"/>
  <cols>
    <col min="1" max="1" width="4.85546875" style="23" customWidth="1"/>
    <col min="2" max="2" width="16.5703125" style="23" customWidth="1"/>
    <col min="3" max="3" width="8.85546875" style="23" customWidth="1"/>
    <col min="4" max="4" width="23.85546875" style="23" customWidth="1"/>
    <col min="5" max="5" width="10.140625" style="23" customWidth="1"/>
    <col min="6" max="6" width="18" style="23" customWidth="1"/>
    <col min="7" max="7" width="10.5703125" style="23" customWidth="1"/>
    <col min="8" max="8" width="20.140625" style="23" customWidth="1"/>
    <col min="9" max="16384" width="9.140625" style="23"/>
  </cols>
  <sheetData>
    <row r="2" spans="1:8" ht="15">
      <c r="B2"/>
    </row>
    <row r="7" spans="1:8" ht="15.75">
      <c r="A7" s="49" t="s">
        <v>0</v>
      </c>
      <c r="B7" s="49"/>
      <c r="C7" s="49"/>
      <c r="D7" s="49"/>
      <c r="E7" s="49"/>
      <c r="F7" s="49"/>
      <c r="G7" s="49"/>
      <c r="H7" s="49"/>
    </row>
    <row r="9" spans="1:8" ht="13.5" thickBot="1">
      <c r="B9" s="22" t="s">
        <v>1</v>
      </c>
    </row>
    <row r="10" spans="1:8" ht="13.5" thickBot="1">
      <c r="B10" s="23" t="s">
        <v>2</v>
      </c>
      <c r="C10" s="57" t="s">
        <v>3</v>
      </c>
      <c r="D10" s="58"/>
      <c r="E10" s="58"/>
      <c r="F10" s="58"/>
      <c r="G10" s="58"/>
      <c r="H10" s="59"/>
    </row>
    <row r="11" spans="1:8" ht="13.5" thickBot="1">
      <c r="B11" s="23" t="s">
        <v>4</v>
      </c>
      <c r="C11" s="57" t="s">
        <v>5</v>
      </c>
      <c r="D11" s="58"/>
      <c r="E11" s="58"/>
      <c r="F11" s="58"/>
      <c r="G11" s="58"/>
      <c r="H11" s="59"/>
    </row>
    <row r="12" spans="1:8" ht="13.5" thickBot="1">
      <c r="B12" s="23" t="s">
        <v>6</v>
      </c>
      <c r="C12" s="57"/>
      <c r="D12" s="58"/>
      <c r="E12" s="58"/>
      <c r="F12" s="58"/>
      <c r="G12" s="58"/>
      <c r="H12" s="59"/>
    </row>
    <row r="13" spans="1:8" ht="13.5" thickBot="1">
      <c r="B13" s="23" t="s">
        <v>7</v>
      </c>
      <c r="C13" s="57"/>
      <c r="D13" s="58"/>
      <c r="E13" s="58"/>
      <c r="F13" s="58"/>
      <c r="G13" s="58"/>
      <c r="H13" s="59"/>
    </row>
    <row r="14" spans="1:8" ht="13.5" thickBot="1">
      <c r="B14" s="23" t="s">
        <v>8</v>
      </c>
      <c r="C14" s="57"/>
      <c r="D14" s="58"/>
      <c r="E14" s="58"/>
      <c r="F14" s="58"/>
      <c r="G14" s="58"/>
      <c r="H14" s="59"/>
    </row>
    <row r="15" spans="1:8" ht="13.5" thickBot="1">
      <c r="B15" s="23" t="s">
        <v>9</v>
      </c>
      <c r="C15" s="57"/>
      <c r="D15" s="58"/>
      <c r="E15" s="58"/>
      <c r="F15" s="58"/>
      <c r="G15" s="58"/>
      <c r="H15" s="59"/>
    </row>
    <row r="16" spans="1:8">
      <c r="C16" s="24"/>
      <c r="D16" s="24"/>
      <c r="E16" s="24"/>
    </row>
    <row r="17" spans="2:8" ht="13.5" thickBot="1"/>
    <row r="18" spans="2:8">
      <c r="B18" s="22" t="s">
        <v>10</v>
      </c>
      <c r="D18" s="42" t="s">
        <v>11</v>
      </c>
      <c r="F18" s="25" t="s">
        <v>12</v>
      </c>
      <c r="G18" s="26"/>
      <c r="H18" s="27"/>
    </row>
    <row r="19" spans="2:8">
      <c r="B19" s="22" t="str">
        <f>IF(D18="Select Module","","Standard Module Price ($):")</f>
        <v/>
      </c>
      <c r="D19" s="37" t="str">
        <f>IF(D18="Select Module","",VLOOKUP(D18,Data!$G$4:$H$7,2,FALSE))</f>
        <v/>
      </c>
      <c r="F19" s="28" t="s">
        <v>13</v>
      </c>
      <c r="G19" s="24"/>
      <c r="H19" s="29">
        <f>COUNTA(B26:B52)</f>
        <v>0</v>
      </c>
    </row>
    <row r="20" spans="2:8">
      <c r="F20" s="28" t="s">
        <v>14</v>
      </c>
      <c r="G20" s="24"/>
      <c r="H20" s="30">
        <f>IF(D18="Select Module",0,(D19*H19)-SUM(H26:H52))</f>
        <v>0</v>
      </c>
    </row>
    <row r="21" spans="2:8" ht="13.5" thickBot="1">
      <c r="F21" s="31" t="s">
        <v>15</v>
      </c>
      <c r="G21" s="32"/>
      <c r="H21" s="33">
        <f>+SUM(H26:H52)</f>
        <v>0</v>
      </c>
    </row>
    <row r="22" spans="2:8">
      <c r="F22" s="46" t="s">
        <v>16</v>
      </c>
    </row>
    <row r="23" spans="2:8">
      <c r="B23" s="22" t="s">
        <v>17</v>
      </c>
    </row>
    <row r="24" spans="2:8" ht="15.75" thickBot="1">
      <c r="B24" s="47" t="s">
        <v>18</v>
      </c>
      <c r="D24" s="45" t="s">
        <v>19</v>
      </c>
    </row>
    <row r="25" spans="2:8" ht="13.5" thickBot="1">
      <c r="B25" s="43" t="s">
        <v>20</v>
      </c>
      <c r="C25" s="50" t="s">
        <v>21</v>
      </c>
      <c r="D25" s="50"/>
      <c r="E25" s="50"/>
      <c r="F25" s="43" t="s">
        <v>22</v>
      </c>
      <c r="G25" s="43" t="s">
        <v>23</v>
      </c>
      <c r="H25" s="44" t="s">
        <v>24</v>
      </c>
    </row>
    <row r="26" spans="2:8">
      <c r="B26" s="40"/>
      <c r="C26" s="51" t="str">
        <f>IF(B26="","",IFERROR(VLOOKUP(B26,Data!$A$3:$C$1036,2,FALSE),"Invalid HPI"))</f>
        <v/>
      </c>
      <c r="D26" s="52"/>
      <c r="E26" s="53"/>
      <c r="F26" s="34" t="str">
        <f>IFERROR(IF(VLOOKUP(B26,Data!$A$3:$C$1036,3,FALSE)="Puna","",VLOOKUP(B26,Data!$A$3:$C$1036,3,FALSE)),"")</f>
        <v/>
      </c>
      <c r="G26" s="38" t="str">
        <f>IF(F26="Kōpara",50%,IF(C26="","",IF(C26="Invalid HPI","",20%)))</f>
        <v/>
      </c>
      <c r="H26" s="39">
        <f>+IFERROR((1-G26)*$D$19,0)</f>
        <v>0</v>
      </c>
    </row>
    <row r="27" spans="2:8">
      <c r="B27" s="41"/>
      <c r="C27" s="54" t="str">
        <f>IF(B27="","",IFERROR(VLOOKUP(B27,Data!$A$3:$C$1036,2,FALSE),"Invalid HPI"))</f>
        <v/>
      </c>
      <c r="D27" s="55"/>
      <c r="E27" s="56"/>
      <c r="F27" s="34" t="str">
        <f>IFERROR(IF(VLOOKUP(B27,Data!$A$3:$C$1036,3,FALSE)="Puna","",VLOOKUP(B27,Data!$A$3:$C$1036,3,FALSE)),"")</f>
        <v/>
      </c>
      <c r="G27" s="35" t="str">
        <f>IF(F27="Kōpara",50%,IF(C27="","",IF(C27="Invalid HPI","",20%)))</f>
        <v/>
      </c>
      <c r="H27" s="36">
        <f>+IFERROR((1-G27)*$D$19,0)</f>
        <v>0</v>
      </c>
    </row>
    <row r="28" spans="2:8">
      <c r="B28" s="41"/>
      <c r="C28" s="54" t="str">
        <f>IF(B28="","",IFERROR(VLOOKUP(B28,Data!$A$3:$C$1036,2,FALSE),"Invalid HPI"))</f>
        <v/>
      </c>
      <c r="D28" s="55"/>
      <c r="E28" s="56"/>
      <c r="F28" s="34" t="str">
        <f>IFERROR(IF(VLOOKUP(B28,Data!$A$3:$C$1036,3,FALSE)="Puna","",VLOOKUP(B28,Data!$A$3:$C$1036,3,FALSE)),"")</f>
        <v/>
      </c>
      <c r="G28" s="35" t="str">
        <f>IF(F28="Kōpara",50%,IF(C28="","",IF(C28="Invalid HPI","",20%)))</f>
        <v/>
      </c>
      <c r="H28" s="36">
        <f>+IFERROR((1-G28)*$D$19,0)</f>
        <v>0</v>
      </c>
    </row>
    <row r="29" spans="2:8">
      <c r="B29" s="41"/>
      <c r="C29" s="54" t="str">
        <f>IF(B29="","",IFERROR(VLOOKUP(B29,Data!$A$3:$C$1036,2,FALSE),"Invalid HPI"))</f>
        <v/>
      </c>
      <c r="D29" s="55"/>
      <c r="E29" s="56"/>
      <c r="F29" s="34" t="str">
        <f>IFERROR(IF(VLOOKUP(B29,Data!$A$3:$C$1036,3,FALSE)="Puna","",VLOOKUP(B29,Data!$A$3:$C$1036,3,FALSE)),"")</f>
        <v/>
      </c>
      <c r="G29" s="35" t="str">
        <f>IF(F29="Kōpara",50%,IF(C29="","",IF(C29="Invalid HPI","",20%)))</f>
        <v/>
      </c>
      <c r="H29" s="36">
        <f>+IFERROR((1-G29)*$D$19,0)</f>
        <v>0</v>
      </c>
    </row>
    <row r="30" spans="2:8">
      <c r="B30" s="41"/>
      <c r="C30" s="54" t="str">
        <f>IF(B30="","",IFERROR(VLOOKUP(B30,Data!$A$3:$C$1036,2,FALSE),"Invalid HPI"))</f>
        <v/>
      </c>
      <c r="D30" s="55"/>
      <c r="E30" s="56"/>
      <c r="F30" s="34" t="str">
        <f>IFERROR(IF(VLOOKUP(B30,Data!$A$3:$C$1036,3,FALSE)="Puna","",VLOOKUP(B30,Data!$A$3:$C$1036,3,FALSE)),"")</f>
        <v/>
      </c>
      <c r="G30" s="35" t="str">
        <f t="shared" ref="G30:G74" si="0">IF(F30="Kōpara",50%,IF(C30="","",IF(C30="Invalid HPI","",20%)))</f>
        <v/>
      </c>
      <c r="H30" s="36">
        <f t="shared" ref="H30:H74" si="1">+IFERROR((1-G30)*$D$19,0)</f>
        <v>0</v>
      </c>
    </row>
    <row r="31" spans="2:8">
      <c r="B31" s="41"/>
      <c r="C31" s="54" t="str">
        <f>IF(B31="","",IFERROR(VLOOKUP(B31,Data!$A$3:$C$1036,2,FALSE),"Invalid HPI"))</f>
        <v/>
      </c>
      <c r="D31" s="55"/>
      <c r="E31" s="56"/>
      <c r="F31" s="34" t="str">
        <f>IFERROR(IF(VLOOKUP(B31,Data!$A$3:$C$1036,3,FALSE)="Puna","",VLOOKUP(B31,Data!$A$3:$C$1036,3,FALSE)),"")</f>
        <v/>
      </c>
      <c r="G31" s="35" t="str">
        <f t="shared" si="0"/>
        <v/>
      </c>
      <c r="H31" s="36">
        <f t="shared" si="1"/>
        <v>0</v>
      </c>
    </row>
    <row r="32" spans="2:8">
      <c r="B32" s="41"/>
      <c r="C32" s="54" t="str">
        <f>IF(B32="","",IFERROR(VLOOKUP(B32,Data!$A$3:$C$1036,2,FALSE),"Invalid HPI"))</f>
        <v/>
      </c>
      <c r="D32" s="55"/>
      <c r="E32" s="56"/>
      <c r="F32" s="34" t="str">
        <f>IFERROR(IF(VLOOKUP(B32,Data!$A$3:$C$1036,3,FALSE)="Puna","",VLOOKUP(B32,Data!$A$3:$C$1036,3,FALSE)),"")</f>
        <v/>
      </c>
      <c r="G32" s="35" t="str">
        <f t="shared" si="0"/>
        <v/>
      </c>
      <c r="H32" s="36">
        <f t="shared" si="1"/>
        <v>0</v>
      </c>
    </row>
    <row r="33" spans="2:8">
      <c r="B33" s="41"/>
      <c r="C33" s="54" t="str">
        <f>IF(B33="","",IFERROR(VLOOKUP(B33,Data!$A$3:$C$1036,2,FALSE),"Invalid HPI"))</f>
        <v/>
      </c>
      <c r="D33" s="55"/>
      <c r="E33" s="56"/>
      <c r="F33" s="34" t="str">
        <f>IFERROR(IF(VLOOKUP(B33,Data!$A$3:$C$1036,3,FALSE)="Puna","",VLOOKUP(B33,Data!$A$3:$C$1036,3,FALSE)),"")</f>
        <v/>
      </c>
      <c r="G33" s="35" t="str">
        <f t="shared" si="0"/>
        <v/>
      </c>
      <c r="H33" s="36">
        <f t="shared" si="1"/>
        <v>0</v>
      </c>
    </row>
    <row r="34" spans="2:8">
      <c r="B34" s="41"/>
      <c r="C34" s="54" t="str">
        <f>IF(B34="","",IFERROR(VLOOKUP(B34,Data!$A$3:$C$1036,2,FALSE),"Invalid HPI"))</f>
        <v/>
      </c>
      <c r="D34" s="55"/>
      <c r="E34" s="56"/>
      <c r="F34" s="34" t="str">
        <f>IFERROR(IF(VLOOKUP(B34,Data!$A$3:$C$1036,3,FALSE)="Puna","",VLOOKUP(B34,Data!$A$3:$C$1036,3,FALSE)),"")</f>
        <v/>
      </c>
      <c r="G34" s="35" t="str">
        <f t="shared" si="0"/>
        <v/>
      </c>
      <c r="H34" s="36">
        <f t="shared" si="1"/>
        <v>0</v>
      </c>
    </row>
    <row r="35" spans="2:8">
      <c r="B35" s="41"/>
      <c r="C35" s="54" t="str">
        <f>IF(B35="","",IFERROR(VLOOKUP(B35,Data!$A$3:$C$1036,2,FALSE),"Invalid HPI"))</f>
        <v/>
      </c>
      <c r="D35" s="55"/>
      <c r="E35" s="56"/>
      <c r="F35" s="34" t="str">
        <f>IFERROR(IF(VLOOKUP(B35,Data!$A$3:$C$1036,3,FALSE)="Puna","",VLOOKUP(B35,Data!$A$3:$C$1036,3,FALSE)),"")</f>
        <v/>
      </c>
      <c r="G35" s="35" t="str">
        <f t="shared" si="0"/>
        <v/>
      </c>
      <c r="H35" s="36">
        <f t="shared" si="1"/>
        <v>0</v>
      </c>
    </row>
    <row r="36" spans="2:8">
      <c r="B36" s="41"/>
      <c r="C36" s="54" t="str">
        <f>IF(B36="","",IFERROR(VLOOKUP(B36,Data!$A$3:$C$1036,2,FALSE),"Invalid HPI"))</f>
        <v/>
      </c>
      <c r="D36" s="55"/>
      <c r="E36" s="56"/>
      <c r="F36" s="34" t="str">
        <f>IFERROR(IF(VLOOKUP(B36,Data!$A$3:$C$1036,3,FALSE)="Puna","",VLOOKUP(B36,Data!$A$3:$C$1036,3,FALSE)),"")</f>
        <v/>
      </c>
      <c r="G36" s="35" t="str">
        <f t="shared" si="0"/>
        <v/>
      </c>
      <c r="H36" s="36">
        <f t="shared" si="1"/>
        <v>0</v>
      </c>
    </row>
    <row r="37" spans="2:8">
      <c r="B37" s="41"/>
      <c r="C37" s="54" t="str">
        <f>IF(B37="","",IFERROR(VLOOKUP(B37,Data!$A$3:$C$1036,2,FALSE),"Invalid HPI"))</f>
        <v/>
      </c>
      <c r="D37" s="55"/>
      <c r="E37" s="56"/>
      <c r="F37" s="34" t="str">
        <f>IFERROR(IF(VLOOKUP(B37,Data!$A$3:$C$1036,3,FALSE)="Puna","",VLOOKUP(B37,Data!$A$3:$C$1036,3,FALSE)),"")</f>
        <v/>
      </c>
      <c r="G37" s="35" t="str">
        <f t="shared" si="0"/>
        <v/>
      </c>
      <c r="H37" s="36">
        <f t="shared" si="1"/>
        <v>0</v>
      </c>
    </row>
    <row r="38" spans="2:8">
      <c r="B38" s="41"/>
      <c r="C38" s="54" t="str">
        <f>IF(B38="","",IFERROR(VLOOKUP(B38,Data!$A$3:$C$1036,2,FALSE),"Invalid HPI"))</f>
        <v/>
      </c>
      <c r="D38" s="55"/>
      <c r="E38" s="56"/>
      <c r="F38" s="34" t="str">
        <f>IFERROR(IF(VLOOKUP(B38,Data!$A$3:$C$1036,3,FALSE)="Puna","",VLOOKUP(B38,Data!$A$3:$C$1036,3,FALSE)),"")</f>
        <v/>
      </c>
      <c r="G38" s="35" t="str">
        <f t="shared" si="0"/>
        <v/>
      </c>
      <c r="H38" s="36">
        <f t="shared" si="1"/>
        <v>0</v>
      </c>
    </row>
    <row r="39" spans="2:8">
      <c r="B39" s="41"/>
      <c r="C39" s="54" t="str">
        <f>IF(B39="","",IFERROR(VLOOKUP(B39,Data!$A$3:$C$1036,2,FALSE),"Invalid HPI"))</f>
        <v/>
      </c>
      <c r="D39" s="55"/>
      <c r="E39" s="56"/>
      <c r="F39" s="34" t="str">
        <f>IFERROR(IF(VLOOKUP(B39,Data!$A$3:$C$1036,3,FALSE)="Puna","",VLOOKUP(B39,Data!$A$3:$C$1036,3,FALSE)),"")</f>
        <v/>
      </c>
      <c r="G39" s="35" t="str">
        <f t="shared" si="0"/>
        <v/>
      </c>
      <c r="H39" s="36">
        <f t="shared" si="1"/>
        <v>0</v>
      </c>
    </row>
    <row r="40" spans="2:8">
      <c r="B40" s="41"/>
      <c r="C40" s="54" t="str">
        <f>IF(B40="","",IFERROR(VLOOKUP(B40,Data!$A$3:$C$1036,2,FALSE),"Invalid HPI"))</f>
        <v/>
      </c>
      <c r="D40" s="55"/>
      <c r="E40" s="56"/>
      <c r="F40" s="34" t="str">
        <f>IFERROR(IF(VLOOKUP(B40,Data!$A$3:$C$1036,3,FALSE)="Puna","",VLOOKUP(B40,Data!$A$3:$C$1036,3,FALSE)),"")</f>
        <v/>
      </c>
      <c r="G40" s="35" t="str">
        <f t="shared" si="0"/>
        <v/>
      </c>
      <c r="H40" s="36">
        <f t="shared" si="1"/>
        <v>0</v>
      </c>
    </row>
    <row r="41" spans="2:8">
      <c r="B41" s="41"/>
      <c r="C41" s="54" t="str">
        <f>IF(B41="","",IFERROR(VLOOKUP(B41,Data!$A$3:$C$1036,2,FALSE),"Invalid HPI"))</f>
        <v/>
      </c>
      <c r="D41" s="55"/>
      <c r="E41" s="56"/>
      <c r="F41" s="34" t="str">
        <f>IFERROR(IF(VLOOKUP(B41,Data!$A$3:$C$1036,3,FALSE)="Puna","",VLOOKUP(B41,Data!$A$3:$C$1036,3,FALSE)),"")</f>
        <v/>
      </c>
      <c r="G41" s="35" t="str">
        <f t="shared" si="0"/>
        <v/>
      </c>
      <c r="H41" s="36">
        <f t="shared" si="1"/>
        <v>0</v>
      </c>
    </row>
    <row r="42" spans="2:8">
      <c r="B42" s="41"/>
      <c r="C42" s="54" t="str">
        <f>IF(B42="","",IFERROR(VLOOKUP(B42,Data!$A$3:$C$1036,2,FALSE),"Invalid HPI"))</f>
        <v/>
      </c>
      <c r="D42" s="55"/>
      <c r="E42" s="56"/>
      <c r="F42" s="34" t="str">
        <f>IFERROR(IF(VLOOKUP(B42,Data!$A$3:$C$1036,3,FALSE)="Puna","",VLOOKUP(B42,Data!$A$3:$C$1036,3,FALSE)),"")</f>
        <v/>
      </c>
      <c r="G42" s="35" t="str">
        <f t="shared" si="0"/>
        <v/>
      </c>
      <c r="H42" s="36">
        <f t="shared" si="1"/>
        <v>0</v>
      </c>
    </row>
    <row r="43" spans="2:8">
      <c r="B43" s="41"/>
      <c r="C43" s="54" t="str">
        <f>IF(B43="","",IFERROR(VLOOKUP(B43,Data!$A$3:$C$1036,2,FALSE),"Invalid HPI"))</f>
        <v/>
      </c>
      <c r="D43" s="55"/>
      <c r="E43" s="56"/>
      <c r="F43" s="34" t="str">
        <f>IFERROR(IF(VLOOKUP(B43,Data!$A$3:$C$1036,3,FALSE)="Puna","",VLOOKUP(B43,Data!$A$3:$C$1036,3,FALSE)),"")</f>
        <v/>
      </c>
      <c r="G43" s="35" t="str">
        <f t="shared" si="0"/>
        <v/>
      </c>
      <c r="H43" s="36">
        <f t="shared" si="1"/>
        <v>0</v>
      </c>
    </row>
    <row r="44" spans="2:8">
      <c r="B44" s="41"/>
      <c r="C44" s="54" t="str">
        <f>IF(B44="","",IFERROR(VLOOKUP(B44,Data!$A$3:$C$1036,2,FALSE),"Invalid HPI"))</f>
        <v/>
      </c>
      <c r="D44" s="55"/>
      <c r="E44" s="56"/>
      <c r="F44" s="34" t="str">
        <f>IFERROR(IF(VLOOKUP(B44,Data!$A$3:$C$1036,3,FALSE)="Puna","",VLOOKUP(B44,Data!$A$3:$C$1036,3,FALSE)),"")</f>
        <v/>
      </c>
      <c r="G44" s="35" t="str">
        <f t="shared" si="0"/>
        <v/>
      </c>
      <c r="H44" s="36">
        <f t="shared" si="1"/>
        <v>0</v>
      </c>
    </row>
    <row r="45" spans="2:8">
      <c r="B45" s="41"/>
      <c r="C45" s="54" t="str">
        <f>IF(B45="","",IFERROR(VLOOKUP(B45,Data!$A$3:$C$1036,2,FALSE),"Invalid HPI"))</f>
        <v/>
      </c>
      <c r="D45" s="55"/>
      <c r="E45" s="56"/>
      <c r="F45" s="34" t="str">
        <f>IFERROR(IF(VLOOKUP(B45,Data!$A$3:$C$1036,3,FALSE)="Puna","",VLOOKUP(B45,Data!$A$3:$C$1036,3,FALSE)),"")</f>
        <v/>
      </c>
      <c r="G45" s="35" t="str">
        <f t="shared" si="0"/>
        <v/>
      </c>
      <c r="H45" s="36">
        <f t="shared" si="1"/>
        <v>0</v>
      </c>
    </row>
    <row r="46" spans="2:8">
      <c r="B46" s="41"/>
      <c r="C46" s="54" t="str">
        <f>IF(B46="","",IFERROR(VLOOKUP(B46,Data!$A$3:$C$1036,2,FALSE),"Invalid HPI"))</f>
        <v/>
      </c>
      <c r="D46" s="55"/>
      <c r="E46" s="56"/>
      <c r="F46" s="34" t="str">
        <f>IFERROR(IF(VLOOKUP(B46,Data!$A$3:$C$1036,3,FALSE)="Puna","",VLOOKUP(B46,Data!$A$3:$C$1036,3,FALSE)),"")</f>
        <v/>
      </c>
      <c r="G46" s="35" t="str">
        <f t="shared" si="0"/>
        <v/>
      </c>
      <c r="H46" s="36">
        <f t="shared" si="1"/>
        <v>0</v>
      </c>
    </row>
    <row r="47" spans="2:8">
      <c r="B47" s="41"/>
      <c r="C47" s="54" t="str">
        <f>IF(B47="","",IFERROR(VLOOKUP(B47,Data!$A$3:$C$1036,2,FALSE),"Invalid HPI"))</f>
        <v/>
      </c>
      <c r="D47" s="55"/>
      <c r="E47" s="56"/>
      <c r="F47" s="34" t="str">
        <f>IFERROR(IF(VLOOKUP(B47,Data!$A$3:$C$1036,3,FALSE)="Puna","",VLOOKUP(B47,Data!$A$3:$C$1036,3,FALSE)),"")</f>
        <v/>
      </c>
      <c r="G47" s="35" t="str">
        <f t="shared" si="0"/>
        <v/>
      </c>
      <c r="H47" s="36">
        <f t="shared" si="1"/>
        <v>0</v>
      </c>
    </row>
    <row r="48" spans="2:8">
      <c r="B48" s="41"/>
      <c r="C48" s="54" t="str">
        <f>IF(B48="","",IFERROR(VLOOKUP(B48,Data!$A$3:$C$1036,2,FALSE),"Invalid HPI"))</f>
        <v/>
      </c>
      <c r="D48" s="55"/>
      <c r="E48" s="56"/>
      <c r="F48" s="34" t="str">
        <f>IFERROR(IF(VLOOKUP(B48,Data!$A$3:$C$1036,3,FALSE)="Puna","",VLOOKUP(B48,Data!$A$3:$C$1036,3,FALSE)),"")</f>
        <v/>
      </c>
      <c r="G48" s="35" t="str">
        <f t="shared" si="0"/>
        <v/>
      </c>
      <c r="H48" s="36">
        <f t="shared" si="1"/>
        <v>0</v>
      </c>
    </row>
    <row r="49" spans="2:8">
      <c r="B49" s="41"/>
      <c r="C49" s="54" t="str">
        <f>IF(B49="","",IFERROR(VLOOKUP(B49,Data!$A$3:$C$1036,2,FALSE),"Invalid HPI"))</f>
        <v/>
      </c>
      <c r="D49" s="55"/>
      <c r="E49" s="56"/>
      <c r="F49" s="34" t="str">
        <f>IFERROR(IF(VLOOKUP(B49,Data!$A$3:$C$1036,3,FALSE)="Puna","",VLOOKUP(B49,Data!$A$3:$C$1036,3,FALSE)),"")</f>
        <v/>
      </c>
      <c r="G49" s="35" t="str">
        <f t="shared" si="0"/>
        <v/>
      </c>
      <c r="H49" s="36">
        <f t="shared" si="1"/>
        <v>0</v>
      </c>
    </row>
    <row r="50" spans="2:8">
      <c r="B50" s="41"/>
      <c r="C50" s="54" t="str">
        <f>IF(B50="","",IFERROR(VLOOKUP(B50,Data!$A$3:$C$1036,2,FALSE),"Invalid HPI"))</f>
        <v/>
      </c>
      <c r="D50" s="55"/>
      <c r="E50" s="56"/>
      <c r="F50" s="34" t="str">
        <f>IFERROR(IF(VLOOKUP(B50,Data!$A$3:$C$1036,3,FALSE)="Puna","",VLOOKUP(B50,Data!$A$3:$C$1036,3,FALSE)),"")</f>
        <v/>
      </c>
      <c r="G50" s="35" t="str">
        <f t="shared" si="0"/>
        <v/>
      </c>
      <c r="H50" s="36">
        <f t="shared" si="1"/>
        <v>0</v>
      </c>
    </row>
    <row r="51" spans="2:8">
      <c r="B51" s="41"/>
      <c r="C51" s="54" t="str">
        <f>IF(B51="","",IFERROR(VLOOKUP(B51,Data!$A$3:$C$1036,2,FALSE),"Invalid HPI"))</f>
        <v/>
      </c>
      <c r="D51" s="55"/>
      <c r="E51" s="56"/>
      <c r="F51" s="34" t="str">
        <f>IFERROR(IF(VLOOKUP(B51,Data!$A$3:$C$1036,3,FALSE)="Puna","",VLOOKUP(B51,Data!$A$3:$C$1036,3,FALSE)),"")</f>
        <v/>
      </c>
      <c r="G51" s="35" t="str">
        <f t="shared" si="0"/>
        <v/>
      </c>
      <c r="H51" s="36">
        <f t="shared" si="1"/>
        <v>0</v>
      </c>
    </row>
    <row r="52" spans="2:8">
      <c r="B52" s="41"/>
      <c r="C52" s="54" t="str">
        <f>IF(B52="","",IFERROR(VLOOKUP(B52,Data!$A$3:$C$1036,2,FALSE),"Invalid HPI"))</f>
        <v/>
      </c>
      <c r="D52" s="55"/>
      <c r="E52" s="56"/>
      <c r="F52" s="34" t="str">
        <f>IFERROR(IF(VLOOKUP(B52,Data!$A$3:$C$1036,3,FALSE)="Puna","",VLOOKUP(B52,Data!$A$3:$C$1036,3,FALSE)),"")</f>
        <v/>
      </c>
      <c r="G52" s="35" t="str">
        <f t="shared" si="0"/>
        <v/>
      </c>
      <c r="H52" s="36">
        <f t="shared" si="1"/>
        <v>0</v>
      </c>
    </row>
    <row r="53" spans="2:8">
      <c r="B53" s="41"/>
      <c r="C53" s="54" t="str">
        <f>IF(B53="","",IFERROR(VLOOKUP(B53,Data!$A$3:$C$1036,2,FALSE),"Invalid HPI"))</f>
        <v/>
      </c>
      <c r="D53" s="55"/>
      <c r="E53" s="56"/>
      <c r="F53" s="34" t="str">
        <f>IFERROR(IF(VLOOKUP(B53,Data!$A$3:$C$1036,3,FALSE)="Puna","",VLOOKUP(B53,Data!$A$3:$C$1036,3,FALSE)),"")</f>
        <v/>
      </c>
      <c r="G53" s="35" t="str">
        <f t="shared" si="0"/>
        <v/>
      </c>
      <c r="H53" s="36">
        <f t="shared" si="1"/>
        <v>0</v>
      </c>
    </row>
    <row r="54" spans="2:8">
      <c r="B54" s="41"/>
      <c r="C54" s="54" t="str">
        <f>IF(B54="","",IFERROR(VLOOKUP(B54,Data!$A$3:$C$1036,2,FALSE),"Invalid HPI"))</f>
        <v/>
      </c>
      <c r="D54" s="55"/>
      <c r="E54" s="56"/>
      <c r="F54" s="34" t="str">
        <f>IFERROR(IF(VLOOKUP(B54,Data!$A$3:$C$1036,3,FALSE)="Puna","",VLOOKUP(B54,Data!$A$3:$C$1036,3,FALSE)),"")</f>
        <v/>
      </c>
      <c r="G54" s="35" t="str">
        <f t="shared" si="0"/>
        <v/>
      </c>
      <c r="H54" s="36">
        <f t="shared" si="1"/>
        <v>0</v>
      </c>
    </row>
    <row r="55" spans="2:8">
      <c r="B55" s="41"/>
      <c r="C55" s="54" t="str">
        <f>IF(B55="","",IFERROR(VLOOKUP(B55,Data!$A$3:$C$1036,2,FALSE),"Invalid HPI"))</f>
        <v/>
      </c>
      <c r="D55" s="55"/>
      <c r="E55" s="56"/>
      <c r="F55" s="34" t="str">
        <f>IFERROR(IF(VLOOKUP(B55,Data!$A$3:$C$1036,3,FALSE)="Puna","",VLOOKUP(B55,Data!$A$3:$C$1036,3,FALSE)),"")</f>
        <v/>
      </c>
      <c r="G55" s="35" t="str">
        <f t="shared" si="0"/>
        <v/>
      </c>
      <c r="H55" s="36">
        <f t="shared" si="1"/>
        <v>0</v>
      </c>
    </row>
    <row r="56" spans="2:8">
      <c r="B56" s="41"/>
      <c r="C56" s="54" t="str">
        <f>IF(B56="","",IFERROR(VLOOKUP(B56,Data!$A$3:$C$1036,2,FALSE),"Invalid HPI"))</f>
        <v/>
      </c>
      <c r="D56" s="55"/>
      <c r="E56" s="56"/>
      <c r="F56" s="34" t="str">
        <f>IFERROR(IF(VLOOKUP(B56,Data!$A$3:$C$1036,3,FALSE)="Puna","",VLOOKUP(B56,Data!$A$3:$C$1036,3,FALSE)),"")</f>
        <v/>
      </c>
      <c r="G56" s="35" t="str">
        <f t="shared" si="0"/>
        <v/>
      </c>
      <c r="H56" s="36">
        <f t="shared" si="1"/>
        <v>0</v>
      </c>
    </row>
    <row r="57" spans="2:8">
      <c r="B57" s="41"/>
      <c r="C57" s="54" t="str">
        <f>IF(B57="","",IFERROR(VLOOKUP(B57,Data!$A$3:$C$1036,2,FALSE),"Invalid HPI"))</f>
        <v/>
      </c>
      <c r="D57" s="55"/>
      <c r="E57" s="56"/>
      <c r="F57" s="34" t="str">
        <f>IFERROR(IF(VLOOKUP(B57,Data!$A$3:$C$1036,3,FALSE)="Puna","",VLOOKUP(B57,Data!$A$3:$C$1036,3,FALSE)),"")</f>
        <v/>
      </c>
      <c r="G57" s="35" t="str">
        <f t="shared" si="0"/>
        <v/>
      </c>
      <c r="H57" s="36">
        <f t="shared" si="1"/>
        <v>0</v>
      </c>
    </row>
    <row r="58" spans="2:8">
      <c r="B58" s="41"/>
      <c r="C58" s="54" t="str">
        <f>IF(B58="","",IFERROR(VLOOKUP(B58,Data!$A$3:$C$1036,2,FALSE),"Invalid HPI"))</f>
        <v/>
      </c>
      <c r="D58" s="55"/>
      <c r="E58" s="56"/>
      <c r="F58" s="34" t="str">
        <f>IFERROR(IF(VLOOKUP(B58,Data!$A$3:$C$1036,3,FALSE)="Puna","",VLOOKUP(B58,Data!$A$3:$C$1036,3,FALSE)),"")</f>
        <v/>
      </c>
      <c r="G58" s="35" t="str">
        <f t="shared" si="0"/>
        <v/>
      </c>
      <c r="H58" s="36">
        <f t="shared" si="1"/>
        <v>0</v>
      </c>
    </row>
    <row r="59" spans="2:8">
      <c r="B59" s="41"/>
      <c r="C59" s="54" t="str">
        <f>IF(B59="","",IFERROR(VLOOKUP(B59,Data!$A$3:$C$1036,2,FALSE),"Invalid HPI"))</f>
        <v/>
      </c>
      <c r="D59" s="55"/>
      <c r="E59" s="56"/>
      <c r="F59" s="34" t="str">
        <f>IFERROR(IF(VLOOKUP(B59,Data!$A$3:$C$1036,3,FALSE)="Puna","",VLOOKUP(B59,Data!$A$3:$C$1036,3,FALSE)),"")</f>
        <v/>
      </c>
      <c r="G59" s="35" t="str">
        <f t="shared" si="0"/>
        <v/>
      </c>
      <c r="H59" s="36">
        <f t="shared" si="1"/>
        <v>0</v>
      </c>
    </row>
    <row r="60" spans="2:8">
      <c r="B60" s="41"/>
      <c r="C60" s="54" t="str">
        <f>IF(B60="","",IFERROR(VLOOKUP(B60,Data!$A$3:$C$1036,2,FALSE),"Invalid HPI"))</f>
        <v/>
      </c>
      <c r="D60" s="55"/>
      <c r="E60" s="56"/>
      <c r="F60" s="34" t="str">
        <f>IFERROR(IF(VLOOKUP(B60,Data!$A$3:$C$1036,3,FALSE)="Puna","",VLOOKUP(B60,Data!$A$3:$C$1036,3,FALSE)),"")</f>
        <v/>
      </c>
      <c r="G60" s="35" t="str">
        <f t="shared" si="0"/>
        <v/>
      </c>
      <c r="H60" s="36">
        <f t="shared" si="1"/>
        <v>0</v>
      </c>
    </row>
    <row r="61" spans="2:8">
      <c r="B61" s="41"/>
      <c r="C61" s="54" t="str">
        <f>IF(B61="","",IFERROR(VLOOKUP(B61,Data!$A$3:$C$1036,2,FALSE),"Invalid HPI"))</f>
        <v/>
      </c>
      <c r="D61" s="55"/>
      <c r="E61" s="56"/>
      <c r="F61" s="34" t="str">
        <f>IFERROR(IF(VLOOKUP(B61,Data!$A$3:$C$1036,3,FALSE)="Puna","",VLOOKUP(B61,Data!$A$3:$C$1036,3,FALSE)),"")</f>
        <v/>
      </c>
      <c r="G61" s="35" t="str">
        <f t="shared" si="0"/>
        <v/>
      </c>
      <c r="H61" s="36">
        <f t="shared" si="1"/>
        <v>0</v>
      </c>
    </row>
    <row r="62" spans="2:8">
      <c r="B62" s="41"/>
      <c r="C62" s="54" t="str">
        <f>IF(B62="","",IFERROR(VLOOKUP(B62,Data!$A$3:$C$1036,2,FALSE),"Invalid HPI"))</f>
        <v/>
      </c>
      <c r="D62" s="55"/>
      <c r="E62" s="56"/>
      <c r="F62" s="34" t="str">
        <f>IFERROR(IF(VLOOKUP(B62,Data!$A$3:$C$1036,3,FALSE)="Puna","",VLOOKUP(B62,Data!$A$3:$C$1036,3,FALSE)),"")</f>
        <v/>
      </c>
      <c r="G62" s="35" t="str">
        <f t="shared" si="0"/>
        <v/>
      </c>
      <c r="H62" s="36">
        <f t="shared" si="1"/>
        <v>0</v>
      </c>
    </row>
    <row r="63" spans="2:8">
      <c r="B63" s="41"/>
      <c r="C63" s="54" t="str">
        <f>IF(B63="","",IFERROR(VLOOKUP(B63,Data!$A$3:$C$1036,2,FALSE),"Invalid HPI"))</f>
        <v/>
      </c>
      <c r="D63" s="55"/>
      <c r="E63" s="56"/>
      <c r="F63" s="34" t="str">
        <f>IFERROR(IF(VLOOKUP(B63,Data!$A$3:$C$1036,3,FALSE)="Puna","",VLOOKUP(B63,Data!$A$3:$C$1036,3,FALSE)),"")</f>
        <v/>
      </c>
      <c r="G63" s="35" t="str">
        <f t="shared" si="0"/>
        <v/>
      </c>
      <c r="H63" s="36">
        <f t="shared" si="1"/>
        <v>0</v>
      </c>
    </row>
    <row r="64" spans="2:8">
      <c r="B64" s="41"/>
      <c r="C64" s="54" t="str">
        <f>IF(B64="","",IFERROR(VLOOKUP(B64,Data!$A$3:$C$1036,2,FALSE),"Invalid HPI"))</f>
        <v/>
      </c>
      <c r="D64" s="55"/>
      <c r="E64" s="56"/>
      <c r="F64" s="34" t="str">
        <f>IFERROR(IF(VLOOKUP(B64,Data!$A$3:$C$1036,3,FALSE)="Puna","",VLOOKUP(B64,Data!$A$3:$C$1036,3,FALSE)),"")</f>
        <v/>
      </c>
      <c r="G64" s="35" t="str">
        <f t="shared" si="0"/>
        <v/>
      </c>
      <c r="H64" s="36">
        <f t="shared" si="1"/>
        <v>0</v>
      </c>
    </row>
    <row r="65" spans="2:8">
      <c r="B65" s="41"/>
      <c r="C65" s="54" t="str">
        <f>IF(B65="","",IFERROR(VLOOKUP(B65,Data!$A$3:$C$1036,2,FALSE),"Invalid HPI"))</f>
        <v/>
      </c>
      <c r="D65" s="55"/>
      <c r="E65" s="56"/>
      <c r="F65" s="34" t="str">
        <f>IFERROR(IF(VLOOKUP(B65,Data!$A$3:$C$1036,3,FALSE)="Puna","",VLOOKUP(B65,Data!$A$3:$C$1036,3,FALSE)),"")</f>
        <v/>
      </c>
      <c r="G65" s="35" t="str">
        <f t="shared" si="0"/>
        <v/>
      </c>
      <c r="H65" s="36">
        <f t="shared" si="1"/>
        <v>0</v>
      </c>
    </row>
    <row r="66" spans="2:8">
      <c r="B66" s="41"/>
      <c r="C66" s="54" t="str">
        <f>IF(B66="","",IFERROR(VLOOKUP(B66,Data!$A$3:$C$1036,2,FALSE),"Invalid HPI"))</f>
        <v/>
      </c>
      <c r="D66" s="55"/>
      <c r="E66" s="56"/>
      <c r="F66" s="34" t="str">
        <f>IFERROR(IF(VLOOKUP(B66,Data!$A$3:$C$1036,3,FALSE)="Puna","",VLOOKUP(B66,Data!$A$3:$C$1036,3,FALSE)),"")</f>
        <v/>
      </c>
      <c r="G66" s="35" t="str">
        <f t="shared" si="0"/>
        <v/>
      </c>
      <c r="H66" s="36">
        <f t="shared" si="1"/>
        <v>0</v>
      </c>
    </row>
    <row r="67" spans="2:8">
      <c r="B67" s="41"/>
      <c r="C67" s="54" t="str">
        <f>IF(B67="","",IFERROR(VLOOKUP(B67,Data!$A$3:$C$1036,2,FALSE),"Invalid HPI"))</f>
        <v/>
      </c>
      <c r="D67" s="55"/>
      <c r="E67" s="56"/>
      <c r="F67" s="34" t="str">
        <f>IFERROR(IF(VLOOKUP(B67,Data!$A$3:$C$1036,3,FALSE)="Puna","",VLOOKUP(B67,Data!$A$3:$C$1036,3,FALSE)),"")</f>
        <v/>
      </c>
      <c r="G67" s="35" t="str">
        <f t="shared" si="0"/>
        <v/>
      </c>
      <c r="H67" s="36">
        <f t="shared" si="1"/>
        <v>0</v>
      </c>
    </row>
    <row r="68" spans="2:8">
      <c r="B68" s="41"/>
      <c r="C68" s="54" t="str">
        <f>IF(B68="","",IFERROR(VLOOKUP(B68,Data!$A$3:$C$1036,2,FALSE),"Invalid HPI"))</f>
        <v/>
      </c>
      <c r="D68" s="55"/>
      <c r="E68" s="56"/>
      <c r="F68" s="34" t="str">
        <f>IFERROR(IF(VLOOKUP(B68,Data!$A$3:$C$1036,3,FALSE)="Puna","",VLOOKUP(B68,Data!$A$3:$C$1036,3,FALSE)),"")</f>
        <v/>
      </c>
      <c r="G68" s="35" t="str">
        <f t="shared" si="0"/>
        <v/>
      </c>
      <c r="H68" s="36">
        <f t="shared" si="1"/>
        <v>0</v>
      </c>
    </row>
    <row r="69" spans="2:8">
      <c r="B69" s="41"/>
      <c r="C69" s="54" t="str">
        <f>IF(B69="","",IFERROR(VLOOKUP(B69,Data!$A$3:$C$1036,2,FALSE),"Invalid HPI"))</f>
        <v/>
      </c>
      <c r="D69" s="55"/>
      <c r="E69" s="56"/>
      <c r="F69" s="34" t="str">
        <f>IFERROR(IF(VLOOKUP(B69,Data!$A$3:$C$1036,3,FALSE)="Puna","",VLOOKUP(B69,Data!$A$3:$C$1036,3,FALSE)),"")</f>
        <v/>
      </c>
      <c r="G69" s="35" t="str">
        <f t="shared" si="0"/>
        <v/>
      </c>
      <c r="H69" s="36">
        <f t="shared" si="1"/>
        <v>0</v>
      </c>
    </row>
    <row r="70" spans="2:8">
      <c r="B70" s="41"/>
      <c r="C70" s="54" t="str">
        <f>IF(B70="","",IFERROR(VLOOKUP(B70,Data!$A$3:$C$1036,2,FALSE),"Invalid HPI"))</f>
        <v/>
      </c>
      <c r="D70" s="55"/>
      <c r="E70" s="56"/>
      <c r="F70" s="34" t="str">
        <f>IFERROR(IF(VLOOKUP(B70,Data!$A$3:$C$1036,3,FALSE)="Puna","",VLOOKUP(B70,Data!$A$3:$C$1036,3,FALSE)),"")</f>
        <v/>
      </c>
      <c r="G70" s="35" t="str">
        <f t="shared" si="0"/>
        <v/>
      </c>
      <c r="H70" s="36">
        <f t="shared" si="1"/>
        <v>0</v>
      </c>
    </row>
    <row r="71" spans="2:8">
      <c r="B71" s="41"/>
      <c r="C71" s="54" t="str">
        <f>IF(B71="","",IFERROR(VLOOKUP(B71,Data!$A$3:$C$1036,2,FALSE),"Invalid HPI"))</f>
        <v/>
      </c>
      <c r="D71" s="55"/>
      <c r="E71" s="56"/>
      <c r="F71" s="34" t="str">
        <f>IFERROR(IF(VLOOKUP(B71,Data!$A$3:$C$1036,3,FALSE)="Puna","",VLOOKUP(B71,Data!$A$3:$C$1036,3,FALSE)),"")</f>
        <v/>
      </c>
      <c r="G71" s="35" t="str">
        <f t="shared" si="0"/>
        <v/>
      </c>
      <c r="H71" s="36">
        <f t="shared" si="1"/>
        <v>0</v>
      </c>
    </row>
    <row r="72" spans="2:8">
      <c r="B72" s="41"/>
      <c r="C72" s="54" t="str">
        <f>IF(B72="","",IFERROR(VLOOKUP(B72,Data!$A$3:$C$1036,2,FALSE),"Invalid HPI"))</f>
        <v/>
      </c>
      <c r="D72" s="55"/>
      <c r="E72" s="56"/>
      <c r="F72" s="34" t="str">
        <f>IFERROR(IF(VLOOKUP(B72,Data!$A$3:$C$1036,3,FALSE)="Puna","",VLOOKUP(B72,Data!$A$3:$C$1036,3,FALSE)),"")</f>
        <v/>
      </c>
      <c r="G72" s="35" t="str">
        <f t="shared" si="0"/>
        <v/>
      </c>
      <c r="H72" s="36">
        <f t="shared" si="1"/>
        <v>0</v>
      </c>
    </row>
    <row r="73" spans="2:8">
      <c r="B73" s="41"/>
      <c r="C73" s="54" t="str">
        <f>IF(B73="","",IFERROR(VLOOKUP(B73,Data!$A$3:$C$1036,2,FALSE),"Invalid HPI"))</f>
        <v/>
      </c>
      <c r="D73" s="55"/>
      <c r="E73" s="56"/>
      <c r="F73" s="34" t="str">
        <f>IFERROR(IF(VLOOKUP(B73,Data!$A$3:$C$1036,3,FALSE)="Puna","",VLOOKUP(B73,Data!$A$3:$C$1036,3,FALSE)),"")</f>
        <v/>
      </c>
      <c r="G73" s="35" t="str">
        <f t="shared" si="0"/>
        <v/>
      </c>
      <c r="H73" s="36">
        <f t="shared" si="1"/>
        <v>0</v>
      </c>
    </row>
    <row r="74" spans="2:8">
      <c r="B74" s="41"/>
      <c r="C74" s="60" t="str">
        <f>IF(B74="","",IFERROR(VLOOKUP(B74,Data!$A$3:$C$1036,2,FALSE),"Invalid HPI"))</f>
        <v/>
      </c>
      <c r="D74" s="61"/>
      <c r="E74" s="62"/>
      <c r="F74" s="34" t="str">
        <f>IFERROR(IF(VLOOKUP(B74,Data!$A$3:$C$1036,3,FALSE)="Puna","",VLOOKUP(B74,Data!$A$3:$C$1036,3,FALSE)),"")</f>
        <v/>
      </c>
      <c r="G74" s="35" t="str">
        <f t="shared" si="0"/>
        <v/>
      </c>
      <c r="H74" s="36">
        <f t="shared" si="1"/>
        <v>0</v>
      </c>
    </row>
  </sheetData>
  <sheetProtection algorithmName="SHA-512" hashValue="mnEKEzOTtoYj2a2xRz6oySefWlcKReLKsfC73RKqJpnNzGSxoJuShHgAYTOkZMPoRhYJn3HleCL+E+zmIl2bnQ==" saltValue="E/YPZF+y+NihMuKx7w7Lyg==" spinCount="100000" sheet="1" selectLockedCells="1"/>
  <mergeCells count="57">
    <mergeCell ref="C68:E68"/>
    <mergeCell ref="C74:E74"/>
    <mergeCell ref="C66:E66"/>
    <mergeCell ref="C58:E58"/>
    <mergeCell ref="C59:E59"/>
    <mergeCell ref="C60:E60"/>
    <mergeCell ref="C61:E61"/>
    <mergeCell ref="C62:E62"/>
    <mergeCell ref="C69:E69"/>
    <mergeCell ref="C70:E70"/>
    <mergeCell ref="C71:E71"/>
    <mergeCell ref="C72:E72"/>
    <mergeCell ref="C73:E73"/>
    <mergeCell ref="C63:E63"/>
    <mergeCell ref="C64:E64"/>
    <mergeCell ref="C65:E65"/>
    <mergeCell ref="C67:E67"/>
    <mergeCell ref="C53:E53"/>
    <mergeCell ref="C54:E54"/>
    <mergeCell ref="C55:E55"/>
    <mergeCell ref="C56:E56"/>
    <mergeCell ref="C57:E57"/>
    <mergeCell ref="C48:E48"/>
    <mergeCell ref="C49:E49"/>
    <mergeCell ref="C50:E50"/>
    <mergeCell ref="C51:E51"/>
    <mergeCell ref="C52:E52"/>
    <mergeCell ref="C43:E43"/>
    <mergeCell ref="C44:E44"/>
    <mergeCell ref="C45:E45"/>
    <mergeCell ref="C46:E46"/>
    <mergeCell ref="C47:E47"/>
    <mergeCell ref="C38:E38"/>
    <mergeCell ref="C39:E39"/>
    <mergeCell ref="C40:E40"/>
    <mergeCell ref="C41:E41"/>
    <mergeCell ref="C42:E42"/>
    <mergeCell ref="C33:E33"/>
    <mergeCell ref="C34:E34"/>
    <mergeCell ref="C35:E35"/>
    <mergeCell ref="C36:E36"/>
    <mergeCell ref="C37:E37"/>
    <mergeCell ref="C28:E28"/>
    <mergeCell ref="C29:E29"/>
    <mergeCell ref="C30:E30"/>
    <mergeCell ref="C31:E31"/>
    <mergeCell ref="C32:E32"/>
    <mergeCell ref="A7:H7"/>
    <mergeCell ref="C25:E25"/>
    <mergeCell ref="C26:E26"/>
    <mergeCell ref="C27:E27"/>
    <mergeCell ref="C10:H10"/>
    <mergeCell ref="C11:H11"/>
    <mergeCell ref="C12:H12"/>
    <mergeCell ref="C13:H13"/>
    <mergeCell ref="C14:H14"/>
    <mergeCell ref="C15:H15"/>
  </mergeCells>
  <dataValidations count="1">
    <dataValidation allowBlank="1" showInputMessage="1" showErrorMessage="1" prompt="Please enter each practices HPI individually" sqref="B26" xr:uid="{A93DD626-C203-4DB7-B76B-672766D5A57C}"/>
  </dataValidations>
  <hyperlinks>
    <hyperlink ref="D24" r:id="rId1" xr:uid="{48768AE0-CCBC-4F45-B0D1-57DF4C51E358}"/>
  </hyperlinks>
  <pageMargins left="0.7" right="0.7" top="0.75" bottom="0.75" header="0.3" footer="0.3"/>
  <pageSetup paperSize="9" scale="79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D8BA9B-A397-4192-B89B-164239664D5E}">
          <x14:formula1>
            <xm:f>Data!$G$4:$G$7</xm:f>
          </x14:formula1>
          <xm:sqref>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6EFBC-9AEA-48A1-BA63-1BE2C3AA616B}">
  <sheetPr codeName="Sheet2"/>
  <dimension ref="A1:H1036"/>
  <sheetViews>
    <sheetView workbookViewId="0">
      <selection activeCell="A21" sqref="A21"/>
    </sheetView>
  </sheetViews>
  <sheetFormatPr defaultRowHeight="15"/>
  <cols>
    <col min="1" max="1" width="11" style="7" customWidth="1"/>
    <col min="2" max="2" width="41.140625" style="14" customWidth="1"/>
    <col min="3" max="3" width="12.42578125" style="20" customWidth="1"/>
    <col min="4" max="4" width="21.42578125" customWidth="1"/>
    <col min="7" max="7" width="14.85546875" customWidth="1"/>
  </cols>
  <sheetData>
    <row r="1" spans="1:8">
      <c r="A1" s="1"/>
      <c r="B1" s="8"/>
      <c r="C1" s="15"/>
    </row>
    <row r="2" spans="1:8">
      <c r="A2" s="1"/>
      <c r="B2" s="8"/>
      <c r="C2" s="15"/>
    </row>
    <row r="3" spans="1:8" ht="25.5">
      <c r="A3" s="2" t="s">
        <v>25</v>
      </c>
      <c r="B3" s="9" t="s">
        <v>26</v>
      </c>
      <c r="C3" s="16" t="s">
        <v>27</v>
      </c>
      <c r="G3" t="s">
        <v>28</v>
      </c>
      <c r="H3" t="s">
        <v>24</v>
      </c>
    </row>
    <row r="4" spans="1:8">
      <c r="A4" s="48" t="s">
        <v>434</v>
      </c>
      <c r="B4" s="48" t="s">
        <v>1729</v>
      </c>
      <c r="C4" s="17" t="s">
        <v>30</v>
      </c>
      <c r="G4" t="s">
        <v>11</v>
      </c>
      <c r="H4">
        <v>0</v>
      </c>
    </row>
    <row r="5" spans="1:8">
      <c r="A5" s="48" t="s">
        <v>1465</v>
      </c>
      <c r="B5" s="48" t="s">
        <v>1466</v>
      </c>
      <c r="C5" s="17" t="s">
        <v>30</v>
      </c>
      <c r="G5" t="s">
        <v>32</v>
      </c>
      <c r="H5" s="21">
        <v>550</v>
      </c>
    </row>
    <row r="6" spans="1:8">
      <c r="A6" s="48" t="s">
        <v>1469</v>
      </c>
      <c r="B6" s="48" t="s">
        <v>1470</v>
      </c>
      <c r="C6" s="17" t="s">
        <v>30</v>
      </c>
      <c r="G6" t="s">
        <v>35</v>
      </c>
      <c r="H6" s="21">
        <v>550</v>
      </c>
    </row>
    <row r="7" spans="1:8">
      <c r="A7" s="48" t="s">
        <v>1456</v>
      </c>
      <c r="B7" s="48" t="s">
        <v>1730</v>
      </c>
      <c r="C7" s="17" t="s">
        <v>30</v>
      </c>
      <c r="G7" t="s">
        <v>38</v>
      </c>
      <c r="H7" s="21">
        <v>550</v>
      </c>
    </row>
    <row r="8" spans="1:8">
      <c r="A8" s="48" t="s">
        <v>655</v>
      </c>
      <c r="B8" s="48" t="s">
        <v>656</v>
      </c>
      <c r="C8" s="17" t="s">
        <v>30</v>
      </c>
    </row>
    <row r="9" spans="1:8">
      <c r="A9" s="48" t="s">
        <v>1463</v>
      </c>
      <c r="B9" s="48" t="s">
        <v>1464</v>
      </c>
      <c r="C9" s="17" t="s">
        <v>30</v>
      </c>
    </row>
    <row r="10" spans="1:8">
      <c r="A10" s="48" t="s">
        <v>1467</v>
      </c>
      <c r="B10" s="48" t="s">
        <v>1468</v>
      </c>
      <c r="C10" s="17" t="s">
        <v>30</v>
      </c>
    </row>
    <row r="11" spans="1:8">
      <c r="A11" s="48" t="s">
        <v>1243</v>
      </c>
      <c r="B11" s="48" t="s">
        <v>1244</v>
      </c>
      <c r="C11" s="17" t="s">
        <v>30</v>
      </c>
    </row>
    <row r="12" spans="1:8">
      <c r="A12" s="48" t="s">
        <v>1572</v>
      </c>
      <c r="B12" s="48" t="s">
        <v>1573</v>
      </c>
      <c r="C12" s="17" t="s">
        <v>30</v>
      </c>
    </row>
    <row r="13" spans="1:8">
      <c r="A13" s="48" t="s">
        <v>690</v>
      </c>
      <c r="B13" s="48" t="s">
        <v>691</v>
      </c>
      <c r="C13" s="17" t="s">
        <v>30</v>
      </c>
    </row>
    <row r="14" spans="1:8">
      <c r="A14" s="48" t="s">
        <v>1230</v>
      </c>
      <c r="B14" s="48" t="s">
        <v>1231</v>
      </c>
      <c r="C14" s="17" t="s">
        <v>30</v>
      </c>
    </row>
    <row r="15" spans="1:8">
      <c r="A15" s="48" t="s">
        <v>197</v>
      </c>
      <c r="B15" s="48" t="s">
        <v>198</v>
      </c>
      <c r="C15" s="17" t="s">
        <v>30</v>
      </c>
    </row>
    <row r="16" spans="1:8">
      <c r="A16" s="48" t="s">
        <v>1291</v>
      </c>
      <c r="B16" s="48" t="s">
        <v>1292</v>
      </c>
      <c r="C16" s="17" t="s">
        <v>30</v>
      </c>
    </row>
    <row r="17" spans="1:3">
      <c r="A17" s="48" t="s">
        <v>1670</v>
      </c>
      <c r="B17" s="48" t="s">
        <v>1671</v>
      </c>
      <c r="C17" s="17" t="s">
        <v>30</v>
      </c>
    </row>
    <row r="18" spans="1:3">
      <c r="A18" s="48" t="s">
        <v>248</v>
      </c>
      <c r="B18" s="48" t="s">
        <v>1731</v>
      </c>
      <c r="C18" s="17" t="s">
        <v>30</v>
      </c>
    </row>
    <row r="19" spans="1:3">
      <c r="A19" s="48" t="s">
        <v>663</v>
      </c>
      <c r="B19" s="48" t="s">
        <v>664</v>
      </c>
      <c r="C19" s="17" t="s">
        <v>30</v>
      </c>
    </row>
    <row r="20" spans="1:3">
      <c r="A20" s="48" t="s">
        <v>1168</v>
      </c>
      <c r="B20" s="48" t="s">
        <v>1169</v>
      </c>
      <c r="C20" s="17" t="s">
        <v>30</v>
      </c>
    </row>
    <row r="21" spans="1:3">
      <c r="A21" s="48" t="s">
        <v>278</v>
      </c>
      <c r="B21" s="48" t="s">
        <v>279</v>
      </c>
      <c r="C21" s="17" t="s">
        <v>30</v>
      </c>
    </row>
    <row r="22" spans="1:3">
      <c r="A22" s="48" t="s">
        <v>750</v>
      </c>
      <c r="B22" s="48" t="s">
        <v>1732</v>
      </c>
      <c r="C22" s="17" t="s">
        <v>64</v>
      </c>
    </row>
    <row r="23" spans="1:3">
      <c r="A23" s="48" t="s">
        <v>1405</v>
      </c>
      <c r="B23" s="48" t="s">
        <v>1406</v>
      </c>
      <c r="C23" s="17" t="s">
        <v>30</v>
      </c>
    </row>
    <row r="24" spans="1:3">
      <c r="A24" s="48" t="s">
        <v>1461</v>
      </c>
      <c r="B24" s="48" t="s">
        <v>1462</v>
      </c>
      <c r="C24" s="17" t="s">
        <v>30</v>
      </c>
    </row>
    <row r="25" spans="1:3">
      <c r="A25" s="48" t="s">
        <v>251</v>
      </c>
      <c r="B25" s="48" t="s">
        <v>252</v>
      </c>
      <c r="C25" s="17" t="s">
        <v>30</v>
      </c>
    </row>
    <row r="26" spans="1:3">
      <c r="A26" s="48" t="s">
        <v>1457</v>
      </c>
      <c r="B26" s="48" t="s">
        <v>1733</v>
      </c>
      <c r="C26" s="17" t="s">
        <v>30</v>
      </c>
    </row>
    <row r="27" spans="1:3">
      <c r="A27" s="48" t="s">
        <v>432</v>
      </c>
      <c r="B27" s="48" t="s">
        <v>433</v>
      </c>
      <c r="C27" s="17" t="s">
        <v>30</v>
      </c>
    </row>
    <row r="28" spans="1:3">
      <c r="A28" s="48" t="s">
        <v>1452</v>
      </c>
      <c r="B28" s="48" t="s">
        <v>1453</v>
      </c>
      <c r="C28" s="17" t="s">
        <v>30</v>
      </c>
    </row>
    <row r="29" spans="1:3">
      <c r="A29" s="48" t="s">
        <v>978</v>
      </c>
      <c r="B29" s="48" t="s">
        <v>1734</v>
      </c>
      <c r="C29" s="17" t="s">
        <v>30</v>
      </c>
    </row>
    <row r="30" spans="1:3">
      <c r="A30" s="48" t="s">
        <v>1458</v>
      </c>
      <c r="B30" s="48" t="s">
        <v>1735</v>
      </c>
      <c r="C30" s="17" t="s">
        <v>30</v>
      </c>
    </row>
    <row r="31" spans="1:3">
      <c r="A31" s="48" t="s">
        <v>1145</v>
      </c>
      <c r="B31" s="48" t="s">
        <v>1146</v>
      </c>
      <c r="C31" s="17" t="s">
        <v>30</v>
      </c>
    </row>
    <row r="32" spans="1:3">
      <c r="A32" s="48" t="s">
        <v>223</v>
      </c>
      <c r="B32" s="48" t="s">
        <v>224</v>
      </c>
      <c r="C32" s="17" t="s">
        <v>30</v>
      </c>
    </row>
    <row r="33" spans="1:3">
      <c r="A33" s="48" t="s">
        <v>1143</v>
      </c>
      <c r="B33" s="48" t="s">
        <v>1144</v>
      </c>
      <c r="C33" s="17" t="s">
        <v>30</v>
      </c>
    </row>
    <row r="34" spans="1:3">
      <c r="A34" s="48" t="s">
        <v>1127</v>
      </c>
      <c r="B34" s="48" t="s">
        <v>1128</v>
      </c>
      <c r="C34" s="17" t="s">
        <v>30</v>
      </c>
    </row>
    <row r="35" spans="1:3">
      <c r="A35" s="48" t="s">
        <v>751</v>
      </c>
      <c r="B35" s="48" t="s">
        <v>1736</v>
      </c>
      <c r="C35" s="17" t="s">
        <v>30</v>
      </c>
    </row>
    <row r="36" spans="1:3">
      <c r="A36" s="48" t="s">
        <v>368</v>
      </c>
      <c r="B36" s="48" t="s">
        <v>369</v>
      </c>
      <c r="C36" s="17" t="s">
        <v>30</v>
      </c>
    </row>
    <row r="37" spans="1:3">
      <c r="A37" s="48" t="s">
        <v>1475</v>
      </c>
      <c r="B37" s="48" t="s">
        <v>1737</v>
      </c>
      <c r="C37" s="17" t="s">
        <v>30</v>
      </c>
    </row>
    <row r="38" spans="1:3">
      <c r="A38" s="48" t="s">
        <v>943</v>
      </c>
      <c r="B38" s="48" t="s">
        <v>1738</v>
      </c>
      <c r="C38" s="17" t="s">
        <v>30</v>
      </c>
    </row>
    <row r="39" spans="1:3">
      <c r="A39" s="48" t="s">
        <v>966</v>
      </c>
      <c r="B39" s="48" t="s">
        <v>967</v>
      </c>
      <c r="C39" s="17" t="s">
        <v>30</v>
      </c>
    </row>
    <row r="40" spans="1:3">
      <c r="A40" s="48" t="s">
        <v>701</v>
      </c>
      <c r="B40" s="48" t="s">
        <v>702</v>
      </c>
      <c r="C40" s="17" t="s">
        <v>30</v>
      </c>
    </row>
    <row r="41" spans="1:3">
      <c r="A41" s="48" t="s">
        <v>765</v>
      </c>
      <c r="B41" s="48" t="s">
        <v>766</v>
      </c>
      <c r="C41" s="17" t="s">
        <v>30</v>
      </c>
    </row>
    <row r="42" spans="1:3">
      <c r="A42" s="48" t="s">
        <v>1190</v>
      </c>
      <c r="B42" s="48" t="s">
        <v>1191</v>
      </c>
      <c r="C42" s="17" t="s">
        <v>30</v>
      </c>
    </row>
    <row r="43" spans="1:3">
      <c r="A43" s="48" t="s">
        <v>1634</v>
      </c>
      <c r="B43" s="48" t="s">
        <v>1635</v>
      </c>
      <c r="C43" s="17" t="s">
        <v>30</v>
      </c>
    </row>
    <row r="44" spans="1:3">
      <c r="A44" s="48" t="s">
        <v>779</v>
      </c>
      <c r="B44" s="48" t="s">
        <v>780</v>
      </c>
      <c r="C44" s="17" t="s">
        <v>30</v>
      </c>
    </row>
    <row r="45" spans="1:3">
      <c r="A45" s="48" t="s">
        <v>1134</v>
      </c>
      <c r="B45" s="48" t="s">
        <v>1135</v>
      </c>
      <c r="C45" s="17" t="s">
        <v>30</v>
      </c>
    </row>
    <row r="46" spans="1:3">
      <c r="A46" s="48" t="s">
        <v>371</v>
      </c>
      <c r="B46" s="48" t="s">
        <v>372</v>
      </c>
      <c r="C46" s="17" t="s">
        <v>30</v>
      </c>
    </row>
    <row r="47" spans="1:3">
      <c r="A47" s="48" t="s">
        <v>665</v>
      </c>
      <c r="B47" s="48" t="s">
        <v>1739</v>
      </c>
      <c r="C47" s="17" t="s">
        <v>30</v>
      </c>
    </row>
    <row r="48" spans="1:3">
      <c r="A48" s="48" t="s">
        <v>1409</v>
      </c>
      <c r="B48" s="48" t="s">
        <v>1410</v>
      </c>
      <c r="C48" s="17" t="s">
        <v>30</v>
      </c>
    </row>
    <row r="49" spans="1:3">
      <c r="A49" s="48" t="s">
        <v>132</v>
      </c>
      <c r="B49" s="48" t="s">
        <v>133</v>
      </c>
      <c r="C49" s="17" t="s">
        <v>30</v>
      </c>
    </row>
    <row r="50" spans="1:3">
      <c r="A50" s="48" t="s">
        <v>1048</v>
      </c>
      <c r="B50" s="48" t="s">
        <v>1049</v>
      </c>
      <c r="C50" s="17" t="s">
        <v>30</v>
      </c>
    </row>
    <row r="51" spans="1:3">
      <c r="A51" s="48" t="s">
        <v>821</v>
      </c>
      <c r="B51" s="48" t="s">
        <v>1740</v>
      </c>
      <c r="C51" s="17" t="s">
        <v>30</v>
      </c>
    </row>
    <row r="52" spans="1:3">
      <c r="A52" s="48" t="s">
        <v>823</v>
      </c>
      <c r="B52" s="48" t="s">
        <v>1741</v>
      </c>
      <c r="C52" s="17" t="s">
        <v>30</v>
      </c>
    </row>
    <row r="53" spans="1:3">
      <c r="A53" s="48" t="s">
        <v>144</v>
      </c>
      <c r="B53" s="48" t="s">
        <v>145</v>
      </c>
      <c r="C53" s="17" t="s">
        <v>64</v>
      </c>
    </row>
    <row r="54" spans="1:3">
      <c r="A54" s="48" t="s">
        <v>495</v>
      </c>
      <c r="B54" s="48" t="s">
        <v>496</v>
      </c>
      <c r="C54" s="17" t="s">
        <v>30</v>
      </c>
    </row>
    <row r="55" spans="1:3">
      <c r="A55" s="48" t="s">
        <v>1179</v>
      </c>
      <c r="B55" s="48" t="s">
        <v>1180</v>
      </c>
      <c r="C55" s="17" t="s">
        <v>30</v>
      </c>
    </row>
    <row r="56" spans="1:3">
      <c r="A56" s="48" t="s">
        <v>608</v>
      </c>
      <c r="B56" s="48" t="s">
        <v>609</v>
      </c>
      <c r="C56" s="17" t="s">
        <v>30</v>
      </c>
    </row>
    <row r="57" spans="1:3">
      <c r="A57" s="48" t="s">
        <v>1257</v>
      </c>
      <c r="B57" s="48" t="s">
        <v>1258</v>
      </c>
      <c r="C57" s="17" t="s">
        <v>30</v>
      </c>
    </row>
    <row r="58" spans="1:3">
      <c r="A58" s="48" t="s">
        <v>1369</v>
      </c>
      <c r="B58" s="48" t="s">
        <v>1742</v>
      </c>
      <c r="C58" s="17" t="s">
        <v>30</v>
      </c>
    </row>
    <row r="59" spans="1:3">
      <c r="A59" s="48" t="s">
        <v>414</v>
      </c>
      <c r="B59" s="48" t="s">
        <v>1743</v>
      </c>
      <c r="C59" s="17" t="s">
        <v>30</v>
      </c>
    </row>
    <row r="60" spans="1:3">
      <c r="A60" s="48" t="s">
        <v>957</v>
      </c>
      <c r="B60" s="48" t="s">
        <v>958</v>
      </c>
      <c r="C60" s="17" t="s">
        <v>30</v>
      </c>
    </row>
    <row r="61" spans="1:3">
      <c r="A61" s="48" t="s">
        <v>1065</v>
      </c>
      <c r="B61" s="48" t="s">
        <v>1066</v>
      </c>
      <c r="C61" s="17" t="s">
        <v>30</v>
      </c>
    </row>
    <row r="62" spans="1:3">
      <c r="A62" s="48" t="s">
        <v>1314</v>
      </c>
      <c r="B62" s="48" t="s">
        <v>1744</v>
      </c>
      <c r="C62" s="17" t="s">
        <v>30</v>
      </c>
    </row>
    <row r="63" spans="1:3">
      <c r="A63" s="48" t="s">
        <v>492</v>
      </c>
      <c r="B63" s="48" t="s">
        <v>493</v>
      </c>
      <c r="C63" s="17" t="s">
        <v>30</v>
      </c>
    </row>
    <row r="64" spans="1:3">
      <c r="A64" s="48" t="s">
        <v>1654</v>
      </c>
      <c r="B64" s="48" t="s">
        <v>1745</v>
      </c>
      <c r="C64" s="17" t="s">
        <v>30</v>
      </c>
    </row>
    <row r="65" spans="1:3">
      <c r="A65" s="48" t="s">
        <v>1696</v>
      </c>
      <c r="B65" s="48" t="s">
        <v>1746</v>
      </c>
      <c r="C65" s="17" t="s">
        <v>30</v>
      </c>
    </row>
    <row r="66" spans="1:3">
      <c r="A66" s="48" t="s">
        <v>1215</v>
      </c>
      <c r="B66" s="48" t="s">
        <v>1747</v>
      </c>
      <c r="C66" s="17" t="s">
        <v>30</v>
      </c>
    </row>
    <row r="67" spans="1:3">
      <c r="A67" s="48" t="s">
        <v>909</v>
      </c>
      <c r="B67" s="48" t="s">
        <v>1748</v>
      </c>
      <c r="C67" s="17" t="s">
        <v>30</v>
      </c>
    </row>
    <row r="68" spans="1:3">
      <c r="A68" s="48" t="s">
        <v>989</v>
      </c>
      <c r="B68" s="48" t="s">
        <v>990</v>
      </c>
      <c r="C68" s="17" t="s">
        <v>30</v>
      </c>
    </row>
    <row r="69" spans="1:3">
      <c r="A69" s="48" t="s">
        <v>1682</v>
      </c>
      <c r="B69" s="48" t="s">
        <v>1683</v>
      </c>
      <c r="C69" s="17" t="s">
        <v>30</v>
      </c>
    </row>
    <row r="70" spans="1:3">
      <c r="A70" s="48" t="s">
        <v>1529</v>
      </c>
      <c r="B70" s="48" t="s">
        <v>1530</v>
      </c>
      <c r="C70" s="17" t="s">
        <v>30</v>
      </c>
    </row>
    <row r="71" spans="1:3">
      <c r="A71" s="48" t="s">
        <v>1020</v>
      </c>
      <c r="B71" s="48" t="s">
        <v>1749</v>
      </c>
      <c r="C71" s="17" t="s">
        <v>30</v>
      </c>
    </row>
    <row r="72" spans="1:3">
      <c r="A72" s="48" t="s">
        <v>788</v>
      </c>
      <c r="B72" s="48" t="s">
        <v>1750</v>
      </c>
      <c r="C72" s="17" t="s">
        <v>30</v>
      </c>
    </row>
    <row r="73" spans="1:3">
      <c r="A73" s="48" t="s">
        <v>940</v>
      </c>
      <c r="B73" s="48" t="s">
        <v>941</v>
      </c>
      <c r="C73" s="17" t="s">
        <v>30</v>
      </c>
    </row>
    <row r="74" spans="1:3">
      <c r="A74" s="48" t="s">
        <v>111</v>
      </c>
      <c r="B74" s="48" t="s">
        <v>112</v>
      </c>
      <c r="C74" s="17" t="s">
        <v>30</v>
      </c>
    </row>
    <row r="75" spans="1:3">
      <c r="A75" s="48" t="s">
        <v>1586</v>
      </c>
      <c r="B75" s="48" t="s">
        <v>1587</v>
      </c>
      <c r="C75" s="17" t="s">
        <v>30</v>
      </c>
    </row>
    <row r="76" spans="1:3">
      <c r="A76" s="48" t="s">
        <v>1588</v>
      </c>
      <c r="B76" s="48" t="s">
        <v>1589</v>
      </c>
      <c r="C76" s="17" t="s">
        <v>30</v>
      </c>
    </row>
    <row r="77" spans="1:3">
      <c r="A77" s="48" t="s">
        <v>210</v>
      </c>
      <c r="B77" s="48" t="s">
        <v>1751</v>
      </c>
      <c r="C77" s="17" t="s">
        <v>30</v>
      </c>
    </row>
    <row r="78" spans="1:3">
      <c r="A78" s="48" t="s">
        <v>610</v>
      </c>
      <c r="B78" s="48" t="s">
        <v>611</v>
      </c>
      <c r="C78" s="17" t="s">
        <v>30</v>
      </c>
    </row>
    <row r="79" spans="1:3">
      <c r="A79" s="48" t="s">
        <v>1028</v>
      </c>
      <c r="B79" s="48" t="s">
        <v>1752</v>
      </c>
      <c r="C79" s="17" t="s">
        <v>30</v>
      </c>
    </row>
    <row r="80" spans="1:3">
      <c r="A80" s="48" t="s">
        <v>712</v>
      </c>
      <c r="B80" s="48" t="s">
        <v>713</v>
      </c>
      <c r="C80" s="17" t="s">
        <v>30</v>
      </c>
    </row>
    <row r="81" spans="1:3">
      <c r="A81" s="48" t="s">
        <v>811</v>
      </c>
      <c r="B81" s="48" t="s">
        <v>1753</v>
      </c>
      <c r="C81" s="17" t="s">
        <v>30</v>
      </c>
    </row>
    <row r="82" spans="1:3">
      <c r="A82" s="48" t="s">
        <v>1611</v>
      </c>
      <c r="B82" s="48" t="s">
        <v>1754</v>
      </c>
      <c r="C82" s="17" t="s">
        <v>30</v>
      </c>
    </row>
    <row r="83" spans="1:3">
      <c r="A83" s="48" t="s">
        <v>1512</v>
      </c>
      <c r="B83" s="48" t="s">
        <v>1513</v>
      </c>
      <c r="C83" s="17" t="s">
        <v>30</v>
      </c>
    </row>
    <row r="84" spans="1:3">
      <c r="A84" s="48" t="s">
        <v>502</v>
      </c>
      <c r="B84" s="48" t="s">
        <v>1755</v>
      </c>
      <c r="C84" s="17" t="s">
        <v>30</v>
      </c>
    </row>
    <row r="85" spans="1:3">
      <c r="A85" s="48" t="s">
        <v>955</v>
      </c>
      <c r="B85" s="48" t="s">
        <v>956</v>
      </c>
      <c r="C85" s="17" t="s">
        <v>30</v>
      </c>
    </row>
    <row r="86" spans="1:3">
      <c r="A86" s="48" t="s">
        <v>1021</v>
      </c>
      <c r="B86" s="48" t="s">
        <v>1756</v>
      </c>
      <c r="C86" s="17" t="s">
        <v>30</v>
      </c>
    </row>
    <row r="87" spans="1:3">
      <c r="A87" s="48" t="s">
        <v>466</v>
      </c>
      <c r="B87" s="48" t="s">
        <v>467</v>
      </c>
      <c r="C87" s="17" t="s">
        <v>30</v>
      </c>
    </row>
    <row r="88" spans="1:3">
      <c r="A88" s="48" t="s">
        <v>744</v>
      </c>
      <c r="B88" s="48" t="s">
        <v>745</v>
      </c>
      <c r="C88" s="17" t="s">
        <v>30</v>
      </c>
    </row>
    <row r="89" spans="1:3">
      <c r="A89" s="48" t="s">
        <v>1502</v>
      </c>
      <c r="B89" s="48" t="s">
        <v>1503</v>
      </c>
      <c r="C89" s="17" t="s">
        <v>30</v>
      </c>
    </row>
    <row r="90" spans="1:3">
      <c r="A90" s="48" t="s">
        <v>216</v>
      </c>
      <c r="B90" s="48" t="s">
        <v>1757</v>
      </c>
      <c r="C90" s="17" t="s">
        <v>30</v>
      </c>
    </row>
    <row r="91" spans="1:3">
      <c r="A91" s="48" t="s">
        <v>180</v>
      </c>
      <c r="B91" s="48" t="s">
        <v>181</v>
      </c>
      <c r="C91" s="17" t="s">
        <v>30</v>
      </c>
    </row>
    <row r="92" spans="1:3">
      <c r="A92" s="48" t="s">
        <v>180</v>
      </c>
      <c r="B92" s="48" t="s">
        <v>181</v>
      </c>
      <c r="C92" s="17" t="s">
        <v>30</v>
      </c>
    </row>
    <row r="93" spans="1:3">
      <c r="A93" s="48" t="s">
        <v>187</v>
      </c>
      <c r="B93" s="48" t="s">
        <v>1758</v>
      </c>
      <c r="C93" s="17" t="s">
        <v>30</v>
      </c>
    </row>
    <row r="94" spans="1:3">
      <c r="A94" s="48" t="s">
        <v>267</v>
      </c>
      <c r="B94" s="48" t="s">
        <v>1759</v>
      </c>
      <c r="C94" s="17" t="s">
        <v>30</v>
      </c>
    </row>
    <row r="95" spans="1:3">
      <c r="A95" s="48" t="s">
        <v>579</v>
      </c>
      <c r="B95" s="48" t="s">
        <v>580</v>
      </c>
      <c r="C95" s="17" t="s">
        <v>30</v>
      </c>
    </row>
    <row r="96" spans="1:3">
      <c r="A96" s="48" t="s">
        <v>378</v>
      </c>
      <c r="B96" s="48" t="s">
        <v>1760</v>
      </c>
      <c r="C96" s="17" t="s">
        <v>30</v>
      </c>
    </row>
    <row r="97" spans="1:3">
      <c r="A97" s="48" t="s">
        <v>808</v>
      </c>
      <c r="B97" s="48" t="s">
        <v>1761</v>
      </c>
      <c r="C97" s="17" t="s">
        <v>30</v>
      </c>
    </row>
    <row r="98" spans="1:3">
      <c r="A98" s="48" t="s">
        <v>1148</v>
      </c>
      <c r="B98" s="48" t="s">
        <v>1149</v>
      </c>
      <c r="C98" s="17" t="s">
        <v>30</v>
      </c>
    </row>
    <row r="99" spans="1:3">
      <c r="A99" s="48" t="s">
        <v>366</v>
      </c>
      <c r="B99" s="48" t="s">
        <v>1762</v>
      </c>
      <c r="C99" s="17" t="s">
        <v>30</v>
      </c>
    </row>
    <row r="100" spans="1:3">
      <c r="A100" s="48" t="s">
        <v>1196</v>
      </c>
      <c r="B100" s="48" t="s">
        <v>1197</v>
      </c>
      <c r="C100" s="17" t="s">
        <v>30</v>
      </c>
    </row>
    <row r="101" spans="1:3">
      <c r="A101" s="48" t="s">
        <v>657</v>
      </c>
      <c r="B101" s="48" t="s">
        <v>1763</v>
      </c>
      <c r="C101" s="17" t="s">
        <v>30</v>
      </c>
    </row>
    <row r="102" spans="1:3">
      <c r="A102" s="48" t="s">
        <v>538</v>
      </c>
      <c r="B102" s="48" t="s">
        <v>539</v>
      </c>
      <c r="C102" s="17" t="s">
        <v>30</v>
      </c>
    </row>
    <row r="103" spans="1:3">
      <c r="A103" s="48" t="s">
        <v>574</v>
      </c>
      <c r="B103" s="48" t="s">
        <v>575</v>
      </c>
      <c r="C103" s="17" t="s">
        <v>30</v>
      </c>
    </row>
    <row r="104" spans="1:3">
      <c r="A104" s="48" t="s">
        <v>1665</v>
      </c>
      <c r="B104" s="48" t="s">
        <v>1764</v>
      </c>
      <c r="C104" s="17" t="s">
        <v>30</v>
      </c>
    </row>
    <row r="105" spans="1:3">
      <c r="A105" s="48" t="s">
        <v>1315</v>
      </c>
      <c r="B105" s="48" t="s">
        <v>1765</v>
      </c>
      <c r="C105" s="17" t="s">
        <v>30</v>
      </c>
    </row>
    <row r="106" spans="1:3">
      <c r="A106" s="48" t="s">
        <v>1599</v>
      </c>
      <c r="B106" s="48" t="s">
        <v>1600</v>
      </c>
      <c r="C106" s="17" t="s">
        <v>30</v>
      </c>
    </row>
    <row r="107" spans="1:3">
      <c r="A107" s="48" t="s">
        <v>1706</v>
      </c>
      <c r="B107" s="48" t="s">
        <v>1707</v>
      </c>
      <c r="C107" s="17" t="s">
        <v>30</v>
      </c>
    </row>
    <row r="108" spans="1:3">
      <c r="A108" s="48" t="s">
        <v>1476</v>
      </c>
      <c r="B108" s="48" t="s">
        <v>1477</v>
      </c>
      <c r="C108" s="17" t="s">
        <v>30</v>
      </c>
    </row>
    <row r="109" spans="1:3">
      <c r="A109" s="48" t="s">
        <v>928</v>
      </c>
      <c r="B109" s="48" t="s">
        <v>929</v>
      </c>
      <c r="C109" s="17" t="s">
        <v>30</v>
      </c>
    </row>
    <row r="110" spans="1:3">
      <c r="A110" s="48" t="s">
        <v>1428</v>
      </c>
      <c r="B110" s="48" t="s">
        <v>1429</v>
      </c>
      <c r="C110" s="17" t="s">
        <v>30</v>
      </c>
    </row>
    <row r="111" spans="1:3">
      <c r="A111" s="48" t="s">
        <v>1207</v>
      </c>
      <c r="B111" s="48" t="s">
        <v>1208</v>
      </c>
      <c r="C111" s="17" t="s">
        <v>30</v>
      </c>
    </row>
    <row r="112" spans="1:3">
      <c r="A112" s="48" t="s">
        <v>58</v>
      </c>
      <c r="B112" s="48" t="s">
        <v>59</v>
      </c>
      <c r="C112" s="17" t="s">
        <v>30</v>
      </c>
    </row>
    <row r="113" spans="1:3">
      <c r="A113" s="48" t="s">
        <v>1247</v>
      </c>
      <c r="B113" s="48" t="s">
        <v>1248</v>
      </c>
      <c r="C113" s="17" t="s">
        <v>30</v>
      </c>
    </row>
    <row r="114" spans="1:3">
      <c r="A114" s="48" t="s">
        <v>1393</v>
      </c>
      <c r="B114" s="48" t="s">
        <v>1766</v>
      </c>
      <c r="C114" s="17" t="s">
        <v>30</v>
      </c>
    </row>
    <row r="115" spans="1:3">
      <c r="A115" s="48" t="s">
        <v>558</v>
      </c>
      <c r="B115" s="48" t="s">
        <v>559</v>
      </c>
      <c r="C115" s="17" t="s">
        <v>30</v>
      </c>
    </row>
    <row r="116" spans="1:3">
      <c r="A116" s="48" t="s">
        <v>560</v>
      </c>
      <c r="B116" s="48" t="s">
        <v>559</v>
      </c>
      <c r="C116" s="17" t="s">
        <v>30</v>
      </c>
    </row>
    <row r="117" spans="1:3">
      <c r="A117" s="48" t="s">
        <v>1397</v>
      </c>
      <c r="B117" s="48" t="s">
        <v>1767</v>
      </c>
      <c r="C117" s="17" t="s">
        <v>30</v>
      </c>
    </row>
    <row r="118" spans="1:3">
      <c r="A118" s="48" t="s">
        <v>1555</v>
      </c>
      <c r="B118" s="48" t="s">
        <v>1768</v>
      </c>
      <c r="C118" s="17" t="s">
        <v>30</v>
      </c>
    </row>
    <row r="119" spans="1:3">
      <c r="A119" s="48" t="s">
        <v>949</v>
      </c>
      <c r="B119" s="48" t="s">
        <v>950</v>
      </c>
      <c r="C119" s="17" t="s">
        <v>30</v>
      </c>
    </row>
    <row r="120" spans="1:3">
      <c r="A120" s="48" t="s">
        <v>1541</v>
      </c>
      <c r="B120" s="48" t="s">
        <v>1542</v>
      </c>
      <c r="C120" s="17" t="s">
        <v>30</v>
      </c>
    </row>
    <row r="121" spans="1:3">
      <c r="A121" s="48" t="s">
        <v>342</v>
      </c>
      <c r="B121" s="48" t="s">
        <v>1769</v>
      </c>
      <c r="C121" s="17" t="s">
        <v>30</v>
      </c>
    </row>
    <row r="122" spans="1:3">
      <c r="A122" s="48" t="s">
        <v>1562</v>
      </c>
      <c r="B122" s="48" t="s">
        <v>1563</v>
      </c>
      <c r="C122" s="17" t="s">
        <v>64</v>
      </c>
    </row>
    <row r="123" spans="1:3">
      <c r="A123" s="48" t="s">
        <v>817</v>
      </c>
      <c r="B123" s="48" t="s">
        <v>1770</v>
      </c>
      <c r="C123" s="17" t="s">
        <v>30</v>
      </c>
    </row>
    <row r="124" spans="1:3">
      <c r="A124" s="48" t="s">
        <v>905</v>
      </c>
      <c r="B124" s="48" t="s">
        <v>1771</v>
      </c>
      <c r="C124" s="17" t="s">
        <v>30</v>
      </c>
    </row>
    <row r="125" spans="1:3">
      <c r="A125" s="48" t="s">
        <v>926</v>
      </c>
      <c r="B125" s="48" t="s">
        <v>1772</v>
      </c>
      <c r="C125" s="17" t="s">
        <v>30</v>
      </c>
    </row>
    <row r="126" spans="1:3">
      <c r="A126" s="48" t="s">
        <v>263</v>
      </c>
      <c r="B126" s="48" t="s">
        <v>264</v>
      </c>
      <c r="C126" s="17" t="s">
        <v>30</v>
      </c>
    </row>
    <row r="127" spans="1:3">
      <c r="A127" s="48" t="s">
        <v>1176</v>
      </c>
      <c r="B127" s="48" t="s">
        <v>1773</v>
      </c>
      <c r="C127" s="17" t="s">
        <v>30</v>
      </c>
    </row>
    <row r="128" spans="1:3">
      <c r="A128" s="48" t="s">
        <v>822</v>
      </c>
      <c r="B128" s="48" t="s">
        <v>1774</v>
      </c>
      <c r="C128" s="17" t="s">
        <v>30</v>
      </c>
    </row>
    <row r="129" spans="1:3">
      <c r="A129" s="48" t="s">
        <v>1009</v>
      </c>
      <c r="B129" s="48" t="s">
        <v>1010</v>
      </c>
      <c r="C129" s="17" t="s">
        <v>30</v>
      </c>
    </row>
    <row r="130" spans="1:3">
      <c r="A130" s="48" t="s">
        <v>68</v>
      </c>
      <c r="B130" s="48" t="s">
        <v>69</v>
      </c>
      <c r="C130" s="17" t="s">
        <v>30</v>
      </c>
    </row>
    <row r="131" spans="1:3">
      <c r="A131" s="48" t="s">
        <v>661</v>
      </c>
      <c r="B131" s="48" t="s">
        <v>662</v>
      </c>
      <c r="C131" s="17" t="s">
        <v>30</v>
      </c>
    </row>
    <row r="132" spans="1:3">
      <c r="A132" s="48" t="s">
        <v>1245</v>
      </c>
      <c r="B132" s="48" t="s">
        <v>1246</v>
      </c>
      <c r="C132" s="17" t="s">
        <v>30</v>
      </c>
    </row>
    <row r="133" spans="1:3">
      <c r="A133" s="48" t="s">
        <v>840</v>
      </c>
      <c r="B133" s="48" t="s">
        <v>1775</v>
      </c>
      <c r="C133" s="17" t="s">
        <v>30</v>
      </c>
    </row>
    <row r="134" spans="1:3">
      <c r="A134" s="48" t="s">
        <v>1040</v>
      </c>
      <c r="B134" s="48" t="s">
        <v>1041</v>
      </c>
      <c r="C134" s="17" t="s">
        <v>30</v>
      </c>
    </row>
    <row r="135" spans="1:3">
      <c r="A135" s="48" t="s">
        <v>49</v>
      </c>
      <c r="B135" s="48" t="s">
        <v>50</v>
      </c>
      <c r="C135" s="17" t="s">
        <v>30</v>
      </c>
    </row>
    <row r="136" spans="1:3">
      <c r="A136" s="48" t="s">
        <v>457</v>
      </c>
      <c r="B136" s="48" t="s">
        <v>458</v>
      </c>
      <c r="C136" s="17" t="s">
        <v>30</v>
      </c>
    </row>
    <row r="137" spans="1:3">
      <c r="A137" s="48" t="s">
        <v>419</v>
      </c>
      <c r="B137" s="48" t="s">
        <v>420</v>
      </c>
      <c r="C137" s="17" t="s">
        <v>30</v>
      </c>
    </row>
    <row r="138" spans="1:3">
      <c r="A138" s="48" t="s">
        <v>1537</v>
      </c>
      <c r="B138" s="48" t="s">
        <v>1538</v>
      </c>
      <c r="C138" s="17" t="s">
        <v>30</v>
      </c>
    </row>
    <row r="139" spans="1:3">
      <c r="A139" s="48" t="s">
        <v>1326</v>
      </c>
      <c r="B139" s="48" t="s">
        <v>1327</v>
      </c>
      <c r="C139" s="17" t="s">
        <v>30</v>
      </c>
    </row>
    <row r="140" spans="1:3">
      <c r="A140" s="48" t="s">
        <v>674</v>
      </c>
      <c r="B140" s="48" t="s">
        <v>675</v>
      </c>
      <c r="C140" s="17" t="s">
        <v>30</v>
      </c>
    </row>
    <row r="141" spans="1:3">
      <c r="A141" s="48" t="s">
        <v>679</v>
      </c>
      <c r="B141" s="48" t="s">
        <v>680</v>
      </c>
      <c r="C141" s="17" t="s">
        <v>30</v>
      </c>
    </row>
    <row r="142" spans="1:3">
      <c r="A142" s="48" t="s">
        <v>566</v>
      </c>
      <c r="B142" s="48" t="s">
        <v>567</v>
      </c>
      <c r="C142" s="17" t="s">
        <v>30</v>
      </c>
    </row>
    <row r="143" spans="1:3">
      <c r="A143" s="48" t="s">
        <v>427</v>
      </c>
      <c r="B143" s="48" t="s">
        <v>1776</v>
      </c>
      <c r="C143" s="17" t="s">
        <v>30</v>
      </c>
    </row>
    <row r="144" spans="1:3">
      <c r="A144" s="48" t="s">
        <v>405</v>
      </c>
      <c r="B144" s="48" t="s">
        <v>1777</v>
      </c>
      <c r="C144" s="17" t="s">
        <v>30</v>
      </c>
    </row>
    <row r="145" spans="1:3">
      <c r="A145" s="48" t="s">
        <v>1274</v>
      </c>
      <c r="B145" s="48" t="s">
        <v>1778</v>
      </c>
      <c r="C145" s="17" t="s">
        <v>30</v>
      </c>
    </row>
    <row r="146" spans="1:3">
      <c r="A146" s="48" t="s">
        <v>703</v>
      </c>
      <c r="B146" s="48" t="s">
        <v>704</v>
      </c>
      <c r="C146" s="17" t="s">
        <v>30</v>
      </c>
    </row>
    <row r="147" spans="1:3">
      <c r="A147" s="48" t="s">
        <v>884</v>
      </c>
      <c r="B147" s="48" t="s">
        <v>1779</v>
      </c>
      <c r="C147" s="17" t="s">
        <v>30</v>
      </c>
    </row>
    <row r="148" spans="1:3">
      <c r="A148" s="48" t="s">
        <v>759</v>
      </c>
      <c r="B148" s="48" t="s">
        <v>760</v>
      </c>
      <c r="C148" s="17" t="s">
        <v>30</v>
      </c>
    </row>
    <row r="149" spans="1:3">
      <c r="A149" s="48" t="s">
        <v>851</v>
      </c>
      <c r="B149" s="48" t="s">
        <v>852</v>
      </c>
      <c r="C149" s="17" t="s">
        <v>30</v>
      </c>
    </row>
    <row r="150" spans="1:3">
      <c r="A150" s="48" t="s">
        <v>1116</v>
      </c>
      <c r="B150" s="48" t="s">
        <v>1117</v>
      </c>
      <c r="C150" s="17" t="s">
        <v>30</v>
      </c>
    </row>
    <row r="151" spans="1:3">
      <c r="A151" s="48" t="s">
        <v>906</v>
      </c>
      <c r="B151" s="48" t="s">
        <v>1780</v>
      </c>
      <c r="C151" s="17" t="s">
        <v>30</v>
      </c>
    </row>
    <row r="152" spans="1:3">
      <c r="A152" s="48" t="s">
        <v>246</v>
      </c>
      <c r="B152" s="48" t="s">
        <v>247</v>
      </c>
      <c r="C152" s="17" t="s">
        <v>30</v>
      </c>
    </row>
    <row r="153" spans="1:3">
      <c r="A153" s="48" t="s">
        <v>834</v>
      </c>
      <c r="B153" s="48" t="s">
        <v>835</v>
      </c>
      <c r="C153" s="17" t="s">
        <v>30</v>
      </c>
    </row>
    <row r="154" spans="1:3">
      <c r="A154" s="48" t="s">
        <v>1022</v>
      </c>
      <c r="B154" s="48" t="s">
        <v>1023</v>
      </c>
      <c r="C154" s="17" t="s">
        <v>30</v>
      </c>
    </row>
    <row r="155" spans="1:3">
      <c r="A155" s="48" t="s">
        <v>1022</v>
      </c>
      <c r="B155" s="48" t="s">
        <v>1023</v>
      </c>
      <c r="C155" s="17" t="s">
        <v>30</v>
      </c>
    </row>
    <row r="156" spans="1:3">
      <c r="A156" s="48" t="s">
        <v>795</v>
      </c>
      <c r="B156" s="48" t="s">
        <v>796</v>
      </c>
      <c r="C156" s="17" t="s">
        <v>30</v>
      </c>
    </row>
    <row r="157" spans="1:3">
      <c r="A157" s="48" t="s">
        <v>1400</v>
      </c>
      <c r="B157" s="48" t="s">
        <v>1781</v>
      </c>
      <c r="C157" s="17" t="s">
        <v>30</v>
      </c>
    </row>
    <row r="158" spans="1:3">
      <c r="A158" s="48" t="s">
        <v>367</v>
      </c>
      <c r="B158" s="48" t="s">
        <v>1782</v>
      </c>
      <c r="C158" s="17" t="s">
        <v>30</v>
      </c>
    </row>
    <row r="159" spans="1:3">
      <c r="A159" s="48" t="s">
        <v>813</v>
      </c>
      <c r="B159" s="48" t="s">
        <v>1783</v>
      </c>
      <c r="C159" s="17" t="s">
        <v>30</v>
      </c>
    </row>
    <row r="160" spans="1:3">
      <c r="A160" s="48" t="s">
        <v>838</v>
      </c>
      <c r="B160" s="48" t="s">
        <v>839</v>
      </c>
      <c r="C160" s="17" t="s">
        <v>30</v>
      </c>
    </row>
    <row r="161" spans="1:3">
      <c r="A161" s="48" t="s">
        <v>602</v>
      </c>
      <c r="B161" s="48" t="s">
        <v>603</v>
      </c>
      <c r="C161" s="17" t="s">
        <v>30</v>
      </c>
    </row>
    <row r="162" spans="1:3">
      <c r="A162" s="48" t="s">
        <v>1535</v>
      </c>
      <c r="B162" s="48" t="s">
        <v>1536</v>
      </c>
      <c r="C162" s="17" t="s">
        <v>30</v>
      </c>
    </row>
    <row r="163" spans="1:3">
      <c r="A163" s="48" t="s">
        <v>556</v>
      </c>
      <c r="B163" s="48" t="s">
        <v>1784</v>
      </c>
      <c r="C163" s="17" t="s">
        <v>30</v>
      </c>
    </row>
    <row r="164" spans="1:3">
      <c r="A164" s="48" t="s">
        <v>325</v>
      </c>
      <c r="B164" s="48" t="s">
        <v>1785</v>
      </c>
      <c r="C164" s="17" t="s">
        <v>30</v>
      </c>
    </row>
    <row r="165" spans="1:3">
      <c r="A165" s="48" t="s">
        <v>872</v>
      </c>
      <c r="B165" s="48" t="s">
        <v>873</v>
      </c>
      <c r="C165" s="17" t="s">
        <v>30</v>
      </c>
    </row>
    <row r="166" spans="1:3">
      <c r="A166" s="48" t="s">
        <v>218</v>
      </c>
      <c r="B166" s="48" t="s">
        <v>1786</v>
      </c>
      <c r="C166" s="17" t="s">
        <v>30</v>
      </c>
    </row>
    <row r="167" spans="1:3">
      <c r="A167" s="48" t="s">
        <v>826</v>
      </c>
      <c r="B167" s="48" t="s">
        <v>827</v>
      </c>
      <c r="C167" s="17" t="s">
        <v>30</v>
      </c>
    </row>
    <row r="168" spans="1:3">
      <c r="A168" s="48" t="s">
        <v>634</v>
      </c>
      <c r="B168" s="48" t="s">
        <v>1787</v>
      </c>
      <c r="C168" s="17" t="s">
        <v>30</v>
      </c>
    </row>
    <row r="169" spans="1:3">
      <c r="A169" s="48" t="s">
        <v>932</v>
      </c>
      <c r="B169" s="48" t="s">
        <v>1788</v>
      </c>
      <c r="C169" s="17" t="s">
        <v>30</v>
      </c>
    </row>
    <row r="170" spans="1:3">
      <c r="A170" s="48" t="s">
        <v>843</v>
      </c>
      <c r="B170" s="48" t="s">
        <v>1789</v>
      </c>
      <c r="C170" s="17" t="s">
        <v>30</v>
      </c>
    </row>
    <row r="171" spans="1:3">
      <c r="A171" s="48" t="s">
        <v>365</v>
      </c>
      <c r="B171" s="48" t="s">
        <v>1790</v>
      </c>
      <c r="C171" s="17" t="s">
        <v>30</v>
      </c>
    </row>
    <row r="172" spans="1:3">
      <c r="A172" s="48" t="s">
        <v>333</v>
      </c>
      <c r="B172" s="48" t="s">
        <v>334</v>
      </c>
      <c r="C172" s="17" t="s">
        <v>30</v>
      </c>
    </row>
    <row r="173" spans="1:3">
      <c r="A173" s="48" t="s">
        <v>600</v>
      </c>
      <c r="B173" s="48" t="s">
        <v>601</v>
      </c>
      <c r="C173" s="17" t="s">
        <v>30</v>
      </c>
    </row>
    <row r="174" spans="1:3">
      <c r="A174" s="48" t="s">
        <v>55</v>
      </c>
      <c r="B174" s="48" t="s">
        <v>1791</v>
      </c>
      <c r="C174" s="17" t="s">
        <v>30</v>
      </c>
    </row>
    <row r="175" spans="1:3">
      <c r="A175" s="48" t="s">
        <v>138</v>
      </c>
      <c r="B175" s="48" t="s">
        <v>139</v>
      </c>
      <c r="C175" s="17" t="s">
        <v>30</v>
      </c>
    </row>
    <row r="176" spans="1:3">
      <c r="A176" s="48" t="s">
        <v>568</v>
      </c>
      <c r="B176" s="48" t="s">
        <v>569</v>
      </c>
      <c r="C176" s="17" t="s">
        <v>30</v>
      </c>
    </row>
    <row r="177" spans="1:3">
      <c r="A177" s="48" t="s">
        <v>199</v>
      </c>
      <c r="B177" s="48" t="s">
        <v>1792</v>
      </c>
      <c r="C177" s="17" t="s">
        <v>30</v>
      </c>
    </row>
    <row r="178" spans="1:3">
      <c r="A178" s="48" t="s">
        <v>398</v>
      </c>
      <c r="B178" s="48" t="s">
        <v>1793</v>
      </c>
      <c r="C178" s="17" t="s">
        <v>30</v>
      </c>
    </row>
    <row r="179" spans="1:3">
      <c r="A179" s="48" t="s">
        <v>768</v>
      </c>
      <c r="B179" s="48" t="s">
        <v>769</v>
      </c>
      <c r="C179" s="17" t="s">
        <v>30</v>
      </c>
    </row>
    <row r="180" spans="1:3">
      <c r="A180" s="48" t="s">
        <v>80</v>
      </c>
      <c r="B180" s="48" t="s">
        <v>81</v>
      </c>
      <c r="C180" s="17" t="s">
        <v>30</v>
      </c>
    </row>
    <row r="181" spans="1:3">
      <c r="A181" s="48" t="s">
        <v>927</v>
      </c>
      <c r="B181" s="48" t="s">
        <v>1794</v>
      </c>
      <c r="C181" s="17" t="s">
        <v>30</v>
      </c>
    </row>
    <row r="182" spans="1:3">
      <c r="A182" s="48" t="s">
        <v>1692</v>
      </c>
      <c r="B182" s="48" t="s">
        <v>1693</v>
      </c>
      <c r="C182" s="17" t="s">
        <v>30</v>
      </c>
    </row>
    <row r="183" spans="1:3">
      <c r="A183" s="48" t="s">
        <v>31</v>
      </c>
      <c r="B183" s="48" t="s">
        <v>1795</v>
      </c>
      <c r="C183" s="17" t="s">
        <v>30</v>
      </c>
    </row>
    <row r="184" spans="1:3">
      <c r="A184" s="48" t="s">
        <v>920</v>
      </c>
      <c r="B184" s="48" t="s">
        <v>921</v>
      </c>
      <c r="C184" s="17" t="s">
        <v>30</v>
      </c>
    </row>
    <row r="185" spans="1:3">
      <c r="A185" s="48" t="s">
        <v>543</v>
      </c>
      <c r="B185" s="48" t="s">
        <v>544</v>
      </c>
      <c r="C185" s="17" t="s">
        <v>30</v>
      </c>
    </row>
    <row r="186" spans="1:3">
      <c r="A186" s="48" t="s">
        <v>60</v>
      </c>
      <c r="B186" s="48" t="s">
        <v>61</v>
      </c>
      <c r="C186" s="17" t="s">
        <v>30</v>
      </c>
    </row>
    <row r="187" spans="1:3">
      <c r="A187" s="48" t="s">
        <v>1500</v>
      </c>
      <c r="B187" s="48" t="s">
        <v>1501</v>
      </c>
      <c r="C187" s="17" t="s">
        <v>30</v>
      </c>
    </row>
    <row r="188" spans="1:3">
      <c r="A188" s="48" t="s">
        <v>1320</v>
      </c>
      <c r="B188" s="48" t="s">
        <v>1796</v>
      </c>
      <c r="C188" s="17" t="s">
        <v>30</v>
      </c>
    </row>
    <row r="189" spans="1:3">
      <c r="A189" s="48" t="s">
        <v>195</v>
      </c>
      <c r="B189" s="48" t="s">
        <v>196</v>
      </c>
      <c r="C189" s="17" t="s">
        <v>30</v>
      </c>
    </row>
    <row r="190" spans="1:3">
      <c r="A190" s="48" t="s">
        <v>628</v>
      </c>
      <c r="B190" s="48" t="s">
        <v>629</v>
      </c>
      <c r="C190" s="17" t="s">
        <v>30</v>
      </c>
    </row>
    <row r="191" spans="1:3">
      <c r="A191" s="48" t="s">
        <v>205</v>
      </c>
      <c r="B191" s="48" t="s">
        <v>206</v>
      </c>
      <c r="C191" s="17" t="s">
        <v>30</v>
      </c>
    </row>
    <row r="192" spans="1:3">
      <c r="A192" s="48" t="s">
        <v>286</v>
      </c>
      <c r="B192" s="48" t="s">
        <v>1797</v>
      </c>
      <c r="C192" s="17" t="s">
        <v>30</v>
      </c>
    </row>
    <row r="193" spans="1:3">
      <c r="A193" s="48" t="s">
        <v>733</v>
      </c>
      <c r="B193" s="48" t="s">
        <v>734</v>
      </c>
      <c r="C193" s="17" t="s">
        <v>30</v>
      </c>
    </row>
    <row r="194" spans="1:3">
      <c r="A194" s="48" t="s">
        <v>89</v>
      </c>
      <c r="B194" s="48" t="s">
        <v>1798</v>
      </c>
      <c r="C194" s="17" t="s">
        <v>30</v>
      </c>
    </row>
    <row r="195" spans="1:3">
      <c r="A195" s="48" t="s">
        <v>1426</v>
      </c>
      <c r="B195" s="48" t="s">
        <v>1427</v>
      </c>
      <c r="C195" s="17" t="s">
        <v>30</v>
      </c>
    </row>
    <row r="196" spans="1:3">
      <c r="A196" s="48" t="s">
        <v>165</v>
      </c>
      <c r="B196" s="48" t="s">
        <v>166</v>
      </c>
      <c r="C196" s="17" t="s">
        <v>30</v>
      </c>
    </row>
    <row r="197" spans="1:3">
      <c r="A197" s="48" t="s">
        <v>666</v>
      </c>
      <c r="B197" s="48" t="s">
        <v>1799</v>
      </c>
      <c r="C197" s="17" t="s">
        <v>30</v>
      </c>
    </row>
    <row r="198" spans="1:3">
      <c r="A198" s="48" t="s">
        <v>182</v>
      </c>
      <c r="B198" s="48" t="s">
        <v>183</v>
      </c>
      <c r="C198" s="17" t="s">
        <v>30</v>
      </c>
    </row>
    <row r="199" spans="1:3">
      <c r="A199" s="48" t="s">
        <v>119</v>
      </c>
      <c r="B199" s="48" t="s">
        <v>1800</v>
      </c>
      <c r="C199" s="17" t="s">
        <v>64</v>
      </c>
    </row>
    <row r="200" spans="1:3">
      <c r="A200" s="48" t="s">
        <v>134</v>
      </c>
      <c r="B200" s="48" t="s">
        <v>135</v>
      </c>
      <c r="C200" s="17" t="s">
        <v>30</v>
      </c>
    </row>
    <row r="201" spans="1:3">
      <c r="A201" s="48" t="s">
        <v>740</v>
      </c>
      <c r="B201" s="48" t="s">
        <v>741</v>
      </c>
      <c r="C201" s="17" t="s">
        <v>30</v>
      </c>
    </row>
    <row r="202" spans="1:3">
      <c r="A202" s="48" t="s">
        <v>318</v>
      </c>
      <c r="B202" s="48" t="s">
        <v>319</v>
      </c>
      <c r="C202" s="17" t="s">
        <v>30</v>
      </c>
    </row>
    <row r="203" spans="1:3">
      <c r="A203" s="48" t="s">
        <v>581</v>
      </c>
      <c r="B203" s="48" t="s">
        <v>1801</v>
      </c>
      <c r="C203" s="17" t="s">
        <v>30</v>
      </c>
    </row>
    <row r="204" spans="1:3">
      <c r="A204" s="48" t="s">
        <v>946</v>
      </c>
      <c r="B204" s="48" t="s">
        <v>1802</v>
      </c>
      <c r="C204" s="17" t="s">
        <v>30</v>
      </c>
    </row>
    <row r="205" spans="1:3">
      <c r="A205" s="48" t="s">
        <v>1032</v>
      </c>
      <c r="B205" s="48" t="s">
        <v>1033</v>
      </c>
      <c r="C205" s="17" t="s">
        <v>30</v>
      </c>
    </row>
    <row r="206" spans="1:3">
      <c r="A206" s="48" t="s">
        <v>1545</v>
      </c>
      <c r="B206" s="48" t="s">
        <v>1546</v>
      </c>
      <c r="C206" s="17" t="s">
        <v>30</v>
      </c>
    </row>
    <row r="207" spans="1:3">
      <c r="A207" s="48" t="s">
        <v>331</v>
      </c>
      <c r="B207" s="48" t="s">
        <v>332</v>
      </c>
      <c r="C207" s="17" t="s">
        <v>30</v>
      </c>
    </row>
    <row r="208" spans="1:3">
      <c r="A208" s="48" t="s">
        <v>331</v>
      </c>
      <c r="B208" s="48" t="s">
        <v>332</v>
      </c>
      <c r="C208" s="17" t="s">
        <v>30</v>
      </c>
    </row>
    <row r="209" spans="1:3">
      <c r="A209" s="48" t="s">
        <v>421</v>
      </c>
      <c r="B209" s="48" t="s">
        <v>422</v>
      </c>
      <c r="C209" s="17" t="s">
        <v>30</v>
      </c>
    </row>
    <row r="210" spans="1:3">
      <c r="A210" s="48" t="s">
        <v>421</v>
      </c>
      <c r="B210" s="48" t="s">
        <v>422</v>
      </c>
      <c r="C210" s="17" t="s">
        <v>30</v>
      </c>
    </row>
    <row r="211" spans="1:3">
      <c r="A211" s="48" t="s">
        <v>915</v>
      </c>
      <c r="B211" s="48" t="s">
        <v>916</v>
      </c>
      <c r="C211" s="17" t="s">
        <v>30</v>
      </c>
    </row>
    <row r="212" spans="1:3">
      <c r="A212" s="48" t="s">
        <v>209</v>
      </c>
      <c r="B212" s="48" t="s">
        <v>1803</v>
      </c>
      <c r="C212" s="17" t="s">
        <v>30</v>
      </c>
    </row>
    <row r="213" spans="1:3">
      <c r="A213" s="48" t="s">
        <v>360</v>
      </c>
      <c r="B213" s="48" t="s">
        <v>361</v>
      </c>
      <c r="C213" s="17" t="s">
        <v>30</v>
      </c>
    </row>
    <row r="214" spans="1:3">
      <c r="A214" s="48" t="s">
        <v>1719</v>
      </c>
      <c r="B214" s="48" t="s">
        <v>1804</v>
      </c>
      <c r="C214" s="17" t="s">
        <v>30</v>
      </c>
    </row>
    <row r="215" spans="1:3">
      <c r="A215" s="48" t="s">
        <v>531</v>
      </c>
      <c r="B215" s="48" t="s">
        <v>532</v>
      </c>
      <c r="C215" s="17" t="s">
        <v>30</v>
      </c>
    </row>
    <row r="216" spans="1:3">
      <c r="A216" s="48" t="s">
        <v>104</v>
      </c>
      <c r="B216" s="48" t="s">
        <v>105</v>
      </c>
      <c r="C216" s="17" t="s">
        <v>30</v>
      </c>
    </row>
    <row r="217" spans="1:3">
      <c r="A217" s="48" t="s">
        <v>113</v>
      </c>
      <c r="B217" s="48" t="s">
        <v>114</v>
      </c>
      <c r="C217" s="17" t="s">
        <v>30</v>
      </c>
    </row>
    <row r="218" spans="1:3">
      <c r="A218" s="48" t="s">
        <v>142</v>
      </c>
      <c r="B218" s="48" t="s">
        <v>143</v>
      </c>
      <c r="C218" s="17" t="s">
        <v>30</v>
      </c>
    </row>
    <row r="219" spans="1:3">
      <c r="A219" s="48" t="s">
        <v>1312</v>
      </c>
      <c r="B219" s="48" t="s">
        <v>1313</v>
      </c>
      <c r="C219" s="17" t="s">
        <v>30</v>
      </c>
    </row>
    <row r="220" spans="1:3">
      <c r="A220" s="48" t="s">
        <v>352</v>
      </c>
      <c r="B220" s="48" t="s">
        <v>353</v>
      </c>
      <c r="C220" s="17" t="s">
        <v>30</v>
      </c>
    </row>
    <row r="221" spans="1:3">
      <c r="A221" s="48" t="s">
        <v>478</v>
      </c>
      <c r="B221" s="48" t="s">
        <v>479</v>
      </c>
      <c r="C221" s="17" t="s">
        <v>30</v>
      </c>
    </row>
    <row r="222" spans="1:3">
      <c r="A222" s="48" t="s">
        <v>767</v>
      </c>
      <c r="B222" s="48" t="s">
        <v>1805</v>
      </c>
      <c r="C222" s="17" t="s">
        <v>30</v>
      </c>
    </row>
    <row r="223" spans="1:3">
      <c r="A223" s="48" t="s">
        <v>1051</v>
      </c>
      <c r="B223" s="48" t="s">
        <v>1806</v>
      </c>
      <c r="C223" s="17" t="s">
        <v>30</v>
      </c>
    </row>
    <row r="224" spans="1:3">
      <c r="A224" s="48" t="s">
        <v>939</v>
      </c>
      <c r="B224" s="48" t="s">
        <v>1807</v>
      </c>
      <c r="C224" s="17" t="s">
        <v>30</v>
      </c>
    </row>
    <row r="225" spans="1:3">
      <c r="A225" s="48" t="s">
        <v>1130</v>
      </c>
      <c r="B225" s="48" t="s">
        <v>1131</v>
      </c>
      <c r="C225" s="17" t="s">
        <v>30</v>
      </c>
    </row>
    <row r="226" spans="1:3">
      <c r="A226" s="48" t="s">
        <v>1690</v>
      </c>
      <c r="B226" s="48" t="s">
        <v>1691</v>
      </c>
      <c r="C226" s="17" t="s">
        <v>30</v>
      </c>
    </row>
    <row r="227" spans="1:3">
      <c r="A227" s="48" t="s">
        <v>311</v>
      </c>
      <c r="B227" s="48" t="s">
        <v>1808</v>
      </c>
      <c r="C227" s="17" t="s">
        <v>30</v>
      </c>
    </row>
    <row r="228" spans="1:3">
      <c r="A228" s="48" t="s">
        <v>896</v>
      </c>
      <c r="B228" s="48" t="s">
        <v>1809</v>
      </c>
      <c r="C228" s="17" t="s">
        <v>30</v>
      </c>
    </row>
    <row r="229" spans="1:3">
      <c r="A229" s="48" t="s">
        <v>92</v>
      </c>
      <c r="B229" s="48" t="s">
        <v>93</v>
      </c>
      <c r="C229" s="17" t="s">
        <v>30</v>
      </c>
    </row>
    <row r="230" spans="1:3">
      <c r="A230" s="48" t="s">
        <v>913</v>
      </c>
      <c r="B230" s="48" t="s">
        <v>914</v>
      </c>
      <c r="C230" s="17" t="s">
        <v>30</v>
      </c>
    </row>
    <row r="231" spans="1:3">
      <c r="A231" s="48" t="s">
        <v>1609</v>
      </c>
      <c r="B231" s="48" t="s">
        <v>1610</v>
      </c>
      <c r="C231" s="17" t="s">
        <v>30</v>
      </c>
    </row>
    <row r="232" spans="1:3">
      <c r="A232" s="48" t="s">
        <v>647</v>
      </c>
      <c r="B232" s="48" t="s">
        <v>1810</v>
      </c>
      <c r="C232" s="17" t="s">
        <v>30</v>
      </c>
    </row>
    <row r="233" spans="1:3">
      <c r="A233" s="48" t="s">
        <v>53</v>
      </c>
      <c r="B233" s="48" t="s">
        <v>54</v>
      </c>
      <c r="C233" s="17" t="s">
        <v>30</v>
      </c>
    </row>
    <row r="234" spans="1:3">
      <c r="A234" s="48" t="s">
        <v>272</v>
      </c>
      <c r="B234" s="48" t="s">
        <v>1811</v>
      </c>
      <c r="C234" s="17" t="s">
        <v>30</v>
      </c>
    </row>
    <row r="235" spans="1:3">
      <c r="A235" s="48" t="s">
        <v>1576</v>
      </c>
      <c r="B235" s="48" t="s">
        <v>1577</v>
      </c>
      <c r="C235" s="17" t="s">
        <v>30</v>
      </c>
    </row>
    <row r="236" spans="1:3">
      <c r="A236" s="48" t="s">
        <v>130</v>
      </c>
      <c r="B236" s="48" t="s">
        <v>131</v>
      </c>
      <c r="C236" s="17" t="s">
        <v>30</v>
      </c>
    </row>
    <row r="237" spans="1:3">
      <c r="A237" s="48" t="s">
        <v>904</v>
      </c>
      <c r="B237" s="48" t="s">
        <v>1812</v>
      </c>
      <c r="C237" s="17" t="s">
        <v>30</v>
      </c>
    </row>
    <row r="238" spans="1:3">
      <c r="A238" s="48" t="s">
        <v>621</v>
      </c>
      <c r="B238" s="48" t="s">
        <v>622</v>
      </c>
      <c r="C238" s="17" t="s">
        <v>30</v>
      </c>
    </row>
    <row r="239" spans="1:3">
      <c r="A239" s="48" t="s">
        <v>1181</v>
      </c>
      <c r="B239" s="48" t="s">
        <v>1182</v>
      </c>
      <c r="C239" s="17" t="s">
        <v>30</v>
      </c>
    </row>
    <row r="240" spans="1:3">
      <c r="A240" s="48" t="s">
        <v>150</v>
      </c>
      <c r="B240" s="48" t="s">
        <v>151</v>
      </c>
      <c r="C240" s="17" t="s">
        <v>30</v>
      </c>
    </row>
    <row r="241" spans="1:3">
      <c r="A241" s="48" t="s">
        <v>445</v>
      </c>
      <c r="B241" s="48" t="s">
        <v>446</v>
      </c>
      <c r="C241" s="17" t="s">
        <v>30</v>
      </c>
    </row>
    <row r="242" spans="1:3">
      <c r="A242" s="48" t="s">
        <v>849</v>
      </c>
      <c r="B242" s="48" t="s">
        <v>850</v>
      </c>
      <c r="C242" s="17" t="s">
        <v>30</v>
      </c>
    </row>
    <row r="243" spans="1:3">
      <c r="A243" s="48" t="s">
        <v>326</v>
      </c>
      <c r="B243" s="48" t="s">
        <v>1813</v>
      </c>
      <c r="C243" s="17" t="s">
        <v>30</v>
      </c>
    </row>
    <row r="244" spans="1:3">
      <c r="A244" s="48" t="s">
        <v>650</v>
      </c>
      <c r="B244" s="48" t="s">
        <v>651</v>
      </c>
      <c r="C244" s="17" t="s">
        <v>30</v>
      </c>
    </row>
    <row r="245" spans="1:3">
      <c r="A245" s="48" t="s">
        <v>33</v>
      </c>
      <c r="B245" s="48" t="s">
        <v>34</v>
      </c>
      <c r="C245" s="17" t="s">
        <v>30</v>
      </c>
    </row>
    <row r="246" spans="1:3">
      <c r="A246" s="48" t="s">
        <v>1373</v>
      </c>
      <c r="B246" s="48" t="s">
        <v>1374</v>
      </c>
      <c r="C246" s="17" t="s">
        <v>30</v>
      </c>
    </row>
    <row r="247" spans="1:3">
      <c r="A247" s="48" t="s">
        <v>993</v>
      </c>
      <c r="B247" s="48" t="s">
        <v>994</v>
      </c>
      <c r="C247" s="17" t="s">
        <v>30</v>
      </c>
    </row>
    <row r="248" spans="1:3">
      <c r="A248" s="48" t="s">
        <v>615</v>
      </c>
      <c r="B248" s="48" t="s">
        <v>616</v>
      </c>
      <c r="C248" s="17" t="s">
        <v>30</v>
      </c>
    </row>
    <row r="249" spans="1:3">
      <c r="A249" s="48" t="s">
        <v>918</v>
      </c>
      <c r="B249" s="48" t="s">
        <v>919</v>
      </c>
      <c r="C249" s="17" t="s">
        <v>30</v>
      </c>
    </row>
    <row r="250" spans="1:3">
      <c r="A250" s="48" t="s">
        <v>1615</v>
      </c>
      <c r="B250" s="48" t="s">
        <v>1616</v>
      </c>
      <c r="C250" s="17" t="s">
        <v>30</v>
      </c>
    </row>
    <row r="251" spans="1:3">
      <c r="A251" s="48" t="s">
        <v>163</v>
      </c>
      <c r="B251" s="48" t="s">
        <v>164</v>
      </c>
      <c r="C251" s="17" t="s">
        <v>30</v>
      </c>
    </row>
    <row r="252" spans="1:3">
      <c r="A252" s="48" t="s">
        <v>594</v>
      </c>
      <c r="B252" s="48" t="s">
        <v>595</v>
      </c>
      <c r="C252" s="17" t="s">
        <v>30</v>
      </c>
    </row>
    <row r="253" spans="1:3">
      <c r="A253" s="48" t="s">
        <v>1522</v>
      </c>
      <c r="B253" s="48" t="s">
        <v>1814</v>
      </c>
      <c r="C253" s="17" t="s">
        <v>30</v>
      </c>
    </row>
    <row r="254" spans="1:3">
      <c r="A254" s="48" t="s">
        <v>551</v>
      </c>
      <c r="B254" s="48" t="s">
        <v>1815</v>
      </c>
      <c r="C254" s="17" t="s">
        <v>30</v>
      </c>
    </row>
    <row r="255" spans="1:3">
      <c r="A255" s="48" t="s">
        <v>102</v>
      </c>
      <c r="B255" s="48" t="s">
        <v>103</v>
      </c>
      <c r="C255" s="17" t="s">
        <v>30</v>
      </c>
    </row>
    <row r="256" spans="1:3">
      <c r="A256" s="48" t="s">
        <v>1655</v>
      </c>
      <c r="B256" s="48" t="s">
        <v>1656</v>
      </c>
      <c r="C256" s="17" t="s">
        <v>30</v>
      </c>
    </row>
    <row r="257" spans="1:3">
      <c r="A257" s="48" t="s">
        <v>1377</v>
      </c>
      <c r="B257" s="48" t="s">
        <v>1816</v>
      </c>
      <c r="C257" s="17" t="s">
        <v>30</v>
      </c>
    </row>
    <row r="258" spans="1:3">
      <c r="A258" s="48" t="s">
        <v>853</v>
      </c>
      <c r="B258" s="48" t="s">
        <v>1817</v>
      </c>
      <c r="C258" s="17" t="s">
        <v>30</v>
      </c>
    </row>
    <row r="259" spans="1:3">
      <c r="A259" s="48" t="s">
        <v>635</v>
      </c>
      <c r="B259" s="48" t="s">
        <v>636</v>
      </c>
      <c r="C259" s="17" t="s">
        <v>30</v>
      </c>
    </row>
    <row r="260" spans="1:3">
      <c r="A260" s="48" t="s">
        <v>1454</v>
      </c>
      <c r="B260" s="48" t="s">
        <v>1455</v>
      </c>
      <c r="C260" s="17" t="s">
        <v>30</v>
      </c>
    </row>
    <row r="261" spans="1:3">
      <c r="A261" s="48" t="s">
        <v>1686</v>
      </c>
      <c r="B261" s="48" t="s">
        <v>1687</v>
      </c>
      <c r="C261" s="17" t="s">
        <v>30</v>
      </c>
    </row>
    <row r="262" spans="1:3">
      <c r="A262" s="48" t="s">
        <v>304</v>
      </c>
      <c r="B262" s="48" t="s">
        <v>305</v>
      </c>
      <c r="C262" s="17" t="s">
        <v>30</v>
      </c>
    </row>
    <row r="263" spans="1:3">
      <c r="A263" s="48" t="s">
        <v>632</v>
      </c>
      <c r="B263" s="48" t="s">
        <v>633</v>
      </c>
      <c r="C263" s="17" t="s">
        <v>30</v>
      </c>
    </row>
    <row r="264" spans="1:3">
      <c r="A264" s="48" t="s">
        <v>161</v>
      </c>
      <c r="B264" s="48" t="s">
        <v>162</v>
      </c>
      <c r="C264" s="17" t="s">
        <v>30</v>
      </c>
    </row>
    <row r="265" spans="1:3">
      <c r="A265" s="48" t="s">
        <v>895</v>
      </c>
      <c r="B265" s="48" t="s">
        <v>1818</v>
      </c>
      <c r="C265" s="17" t="s">
        <v>30</v>
      </c>
    </row>
    <row r="266" spans="1:3">
      <c r="A266" s="48" t="s">
        <v>793</v>
      </c>
      <c r="B266" s="48" t="s">
        <v>794</v>
      </c>
      <c r="C266" s="17" t="s">
        <v>30</v>
      </c>
    </row>
    <row r="267" spans="1:3">
      <c r="A267" s="48" t="s">
        <v>1141</v>
      </c>
      <c r="B267" s="48" t="s">
        <v>1142</v>
      </c>
      <c r="C267" s="17" t="s">
        <v>30</v>
      </c>
    </row>
    <row r="268" spans="1:3">
      <c r="A268" s="48" t="s">
        <v>1073</v>
      </c>
      <c r="B268" s="48" t="s">
        <v>1074</v>
      </c>
      <c r="C268" s="17" t="s">
        <v>30</v>
      </c>
    </row>
    <row r="269" spans="1:3">
      <c r="A269" s="48" t="s">
        <v>753</v>
      </c>
      <c r="B269" s="48" t="s">
        <v>1819</v>
      </c>
      <c r="C269" s="17" t="s">
        <v>30</v>
      </c>
    </row>
    <row r="270" spans="1:3">
      <c r="A270" s="48" t="s">
        <v>617</v>
      </c>
      <c r="B270" s="48" t="s">
        <v>618</v>
      </c>
      <c r="C270" s="17" t="s">
        <v>30</v>
      </c>
    </row>
    <row r="271" spans="1:3">
      <c r="A271" s="48" t="s">
        <v>1132</v>
      </c>
      <c r="B271" s="48" t="s">
        <v>1133</v>
      </c>
      <c r="C271" s="17" t="s">
        <v>30</v>
      </c>
    </row>
    <row r="272" spans="1:3">
      <c r="A272" s="48" t="s">
        <v>316</v>
      </c>
      <c r="B272" s="48" t="s">
        <v>317</v>
      </c>
      <c r="C272" s="17" t="s">
        <v>30</v>
      </c>
    </row>
    <row r="273" spans="1:3">
      <c r="A273" s="48" t="s">
        <v>1414</v>
      </c>
      <c r="B273" s="48" t="s">
        <v>1415</v>
      </c>
      <c r="C273" s="17" t="s">
        <v>30</v>
      </c>
    </row>
    <row r="274" spans="1:3">
      <c r="A274" s="48" t="s">
        <v>76</v>
      </c>
      <c r="B274" s="48" t="s">
        <v>77</v>
      </c>
      <c r="C274" s="17" t="s">
        <v>30</v>
      </c>
    </row>
    <row r="275" spans="1:3">
      <c r="A275" s="48" t="s">
        <v>755</v>
      </c>
      <c r="B275" s="48" t="s">
        <v>756</v>
      </c>
      <c r="C275" s="17" t="s">
        <v>30</v>
      </c>
    </row>
    <row r="276" spans="1:3">
      <c r="A276" s="48" t="s">
        <v>705</v>
      </c>
      <c r="B276" s="48" t="s">
        <v>706</v>
      </c>
      <c r="C276" s="17" t="s">
        <v>30</v>
      </c>
    </row>
    <row r="277" spans="1:3">
      <c r="A277" s="48" t="s">
        <v>1650</v>
      </c>
      <c r="B277" s="48" t="s">
        <v>1651</v>
      </c>
      <c r="C277" s="17" t="s">
        <v>30</v>
      </c>
    </row>
    <row r="278" spans="1:3">
      <c r="A278" s="48" t="s">
        <v>410</v>
      </c>
      <c r="B278" s="48" t="s">
        <v>1820</v>
      </c>
      <c r="C278" s="17" t="s">
        <v>30</v>
      </c>
    </row>
    <row r="279" spans="1:3">
      <c r="A279" s="48" t="s">
        <v>1627</v>
      </c>
      <c r="B279" s="48" t="s">
        <v>1628</v>
      </c>
      <c r="C279" s="17" t="s">
        <v>30</v>
      </c>
    </row>
    <row r="280" spans="1:3">
      <c r="A280" s="48" t="s">
        <v>377</v>
      </c>
      <c r="B280" s="48" t="s">
        <v>1821</v>
      </c>
      <c r="C280" s="17" t="s">
        <v>30</v>
      </c>
    </row>
    <row r="281" spans="1:3">
      <c r="A281" s="48" t="s">
        <v>726</v>
      </c>
      <c r="B281" s="48" t="s">
        <v>1822</v>
      </c>
      <c r="C281" s="17" t="s">
        <v>30</v>
      </c>
    </row>
    <row r="282" spans="1:3">
      <c r="A282" s="48" t="s">
        <v>406</v>
      </c>
      <c r="B282" s="48" t="s">
        <v>407</v>
      </c>
      <c r="C282" s="17" t="s">
        <v>30</v>
      </c>
    </row>
    <row r="283" spans="1:3">
      <c r="A283" s="48" t="s">
        <v>723</v>
      </c>
      <c r="B283" s="48" t="s">
        <v>1823</v>
      </c>
      <c r="C283" s="17" t="s">
        <v>30</v>
      </c>
    </row>
    <row r="284" spans="1:3">
      <c r="A284" s="48" t="s">
        <v>1506</v>
      </c>
      <c r="B284" s="48" t="s">
        <v>1507</v>
      </c>
      <c r="C284" s="17" t="s">
        <v>30</v>
      </c>
    </row>
    <row r="285" spans="1:3">
      <c r="A285" s="48" t="s">
        <v>1438</v>
      </c>
      <c r="B285" s="48" t="s">
        <v>1439</v>
      </c>
      <c r="C285" s="17" t="s">
        <v>30</v>
      </c>
    </row>
    <row r="286" spans="1:3">
      <c r="A286" s="48" t="s">
        <v>847</v>
      </c>
      <c r="B286" s="48" t="s">
        <v>1824</v>
      </c>
      <c r="C286" s="17" t="s">
        <v>30</v>
      </c>
    </row>
    <row r="287" spans="1:3">
      <c r="A287" s="48" t="s">
        <v>658</v>
      </c>
      <c r="B287" s="48" t="s">
        <v>659</v>
      </c>
      <c r="C287" s="17" t="s">
        <v>30</v>
      </c>
    </row>
    <row r="288" spans="1:3">
      <c r="A288" s="48" t="s">
        <v>1253</v>
      </c>
      <c r="B288" s="48" t="s">
        <v>1254</v>
      </c>
      <c r="C288" s="17" t="s">
        <v>30</v>
      </c>
    </row>
    <row r="289" spans="1:3">
      <c r="A289" s="48" t="s">
        <v>770</v>
      </c>
      <c r="B289" s="48" t="s">
        <v>771</v>
      </c>
      <c r="C289" s="17" t="s">
        <v>30</v>
      </c>
    </row>
    <row r="290" spans="1:3">
      <c r="A290" s="48" t="s">
        <v>1644</v>
      </c>
      <c r="B290" s="48" t="s">
        <v>1645</v>
      </c>
      <c r="C290" s="17" t="s">
        <v>30</v>
      </c>
    </row>
    <row r="291" spans="1:3">
      <c r="A291" s="48" t="s">
        <v>606</v>
      </c>
      <c r="B291" s="48" t="s">
        <v>607</v>
      </c>
      <c r="C291" s="17" t="s">
        <v>30</v>
      </c>
    </row>
    <row r="292" spans="1:3">
      <c r="A292" s="48" t="s">
        <v>862</v>
      </c>
      <c r="B292" s="48" t="s">
        <v>1825</v>
      </c>
      <c r="C292" s="17" t="s">
        <v>30</v>
      </c>
    </row>
    <row r="293" spans="1:3">
      <c r="A293" s="48" t="s">
        <v>1556</v>
      </c>
      <c r="B293" s="48" t="s">
        <v>1557</v>
      </c>
      <c r="C293" s="17" t="s">
        <v>30</v>
      </c>
    </row>
    <row r="294" spans="1:3">
      <c r="A294" s="48" t="s">
        <v>1220</v>
      </c>
      <c r="B294" s="48" t="s">
        <v>1221</v>
      </c>
      <c r="C294" s="17" t="s">
        <v>30</v>
      </c>
    </row>
    <row r="295" spans="1:3">
      <c r="A295" s="48" t="s">
        <v>889</v>
      </c>
      <c r="B295" s="48" t="s">
        <v>1826</v>
      </c>
      <c r="C295" s="17" t="s">
        <v>30</v>
      </c>
    </row>
    <row r="296" spans="1:3">
      <c r="A296" s="48" t="s">
        <v>715</v>
      </c>
      <c r="B296" s="48" t="s">
        <v>716</v>
      </c>
      <c r="C296" s="17" t="s">
        <v>30</v>
      </c>
    </row>
    <row r="297" spans="1:3">
      <c r="A297" s="48" t="s">
        <v>282</v>
      </c>
      <c r="B297" s="48" t="s">
        <v>283</v>
      </c>
      <c r="C297" s="17" t="s">
        <v>30</v>
      </c>
    </row>
    <row r="298" spans="1:3">
      <c r="A298" s="48" t="s">
        <v>48</v>
      </c>
      <c r="B298" s="48" t="s">
        <v>1827</v>
      </c>
      <c r="C298" s="17" t="s">
        <v>30</v>
      </c>
    </row>
    <row r="299" spans="1:3">
      <c r="A299" s="48" t="s">
        <v>1688</v>
      </c>
      <c r="B299" s="48" t="s">
        <v>1689</v>
      </c>
      <c r="C299" s="17" t="s">
        <v>30</v>
      </c>
    </row>
    <row r="300" spans="1:3">
      <c r="A300" s="48" t="s">
        <v>844</v>
      </c>
      <c r="B300" s="48" t="s">
        <v>1828</v>
      </c>
      <c r="C300" s="17" t="s">
        <v>30</v>
      </c>
    </row>
    <row r="301" spans="1:3">
      <c r="A301" s="48" t="s">
        <v>1013</v>
      </c>
      <c r="B301" s="48" t="s">
        <v>1829</v>
      </c>
      <c r="C301" s="17" t="s">
        <v>30</v>
      </c>
    </row>
    <row r="302" spans="1:3">
      <c r="A302" s="48" t="s">
        <v>644</v>
      </c>
      <c r="B302" s="48" t="s">
        <v>645</v>
      </c>
      <c r="C302" s="17" t="s">
        <v>30</v>
      </c>
    </row>
    <row r="303" spans="1:3">
      <c r="A303" s="48" t="s">
        <v>323</v>
      </c>
      <c r="B303" s="48" t="s">
        <v>324</v>
      </c>
      <c r="C303" s="18" t="s">
        <v>30</v>
      </c>
    </row>
    <row r="304" spans="1:3">
      <c r="A304" s="48" t="s">
        <v>417</v>
      </c>
      <c r="B304" s="48" t="s">
        <v>418</v>
      </c>
      <c r="C304" s="17" t="s">
        <v>30</v>
      </c>
    </row>
    <row r="305" spans="1:3">
      <c r="A305" s="48" t="s">
        <v>891</v>
      </c>
      <c r="B305" s="48" t="s">
        <v>1830</v>
      </c>
      <c r="C305" s="17" t="s">
        <v>30</v>
      </c>
    </row>
    <row r="306" spans="1:3">
      <c r="A306" s="48" t="s">
        <v>1558</v>
      </c>
      <c r="B306" s="48" t="s">
        <v>1559</v>
      </c>
      <c r="C306" s="17" t="s">
        <v>30</v>
      </c>
    </row>
    <row r="307" spans="1:3">
      <c r="A307" s="48" t="s">
        <v>721</v>
      </c>
      <c r="B307" s="48" t="s">
        <v>1831</v>
      </c>
      <c r="C307" s="17" t="s">
        <v>30</v>
      </c>
    </row>
    <row r="308" spans="1:3">
      <c r="A308" s="48" t="s">
        <v>696</v>
      </c>
      <c r="B308" s="48" t="s">
        <v>697</v>
      </c>
      <c r="C308" s="17" t="s">
        <v>30</v>
      </c>
    </row>
    <row r="309" spans="1:3">
      <c r="A309" s="48" t="s">
        <v>646</v>
      </c>
      <c r="B309" s="48" t="s">
        <v>1832</v>
      </c>
      <c r="C309" s="17" t="s">
        <v>30</v>
      </c>
    </row>
    <row r="310" spans="1:3">
      <c r="A310" s="48" t="s">
        <v>39</v>
      </c>
      <c r="B310" s="48" t="s">
        <v>1833</v>
      </c>
      <c r="C310" s="17" t="s">
        <v>30</v>
      </c>
    </row>
    <row r="311" spans="1:3">
      <c r="A311" s="48" t="s">
        <v>51</v>
      </c>
      <c r="B311" s="48" t="s">
        <v>52</v>
      </c>
      <c r="C311" s="17" t="s">
        <v>30</v>
      </c>
    </row>
    <row r="312" spans="1:3">
      <c r="A312" s="48" t="s">
        <v>78</v>
      </c>
      <c r="B312" s="48" t="s">
        <v>79</v>
      </c>
      <c r="C312" s="17" t="s">
        <v>30</v>
      </c>
    </row>
    <row r="313" spans="1:3">
      <c r="A313" s="48" t="s">
        <v>506</v>
      </c>
      <c r="B313" s="48" t="s">
        <v>507</v>
      </c>
      <c r="C313" s="17" t="s">
        <v>30</v>
      </c>
    </row>
    <row r="314" spans="1:3">
      <c r="A314" s="48" t="s">
        <v>335</v>
      </c>
      <c r="B314" s="48" t="s">
        <v>336</v>
      </c>
      <c r="C314" s="17" t="s">
        <v>30</v>
      </c>
    </row>
    <row r="315" spans="1:3">
      <c r="A315" s="48" t="s">
        <v>302</v>
      </c>
      <c r="B315" s="48" t="s">
        <v>303</v>
      </c>
      <c r="C315" s="17" t="s">
        <v>30</v>
      </c>
    </row>
    <row r="316" spans="1:3">
      <c r="A316" s="48" t="s">
        <v>1385</v>
      </c>
      <c r="B316" s="48" t="s">
        <v>1386</v>
      </c>
      <c r="C316" s="17" t="s">
        <v>30</v>
      </c>
    </row>
    <row r="317" spans="1:3">
      <c r="A317" s="48" t="s">
        <v>1366</v>
      </c>
      <c r="B317" s="48" t="s">
        <v>1834</v>
      </c>
      <c r="C317" s="17" t="s">
        <v>30</v>
      </c>
    </row>
    <row r="318" spans="1:3">
      <c r="A318" s="48" t="s">
        <v>1172</v>
      </c>
      <c r="B318" s="48" t="s">
        <v>1173</v>
      </c>
      <c r="C318" s="17" t="s">
        <v>30</v>
      </c>
    </row>
    <row r="319" spans="1:3">
      <c r="A319" s="48" t="s">
        <v>203</v>
      </c>
      <c r="B319" s="48" t="s">
        <v>204</v>
      </c>
      <c r="C319" s="17" t="s">
        <v>30</v>
      </c>
    </row>
    <row r="320" spans="1:3">
      <c r="A320" s="48" t="s">
        <v>379</v>
      </c>
      <c r="B320" s="48" t="s">
        <v>1835</v>
      </c>
      <c r="C320" s="17" t="s">
        <v>30</v>
      </c>
    </row>
    <row r="321" spans="1:3">
      <c r="A321" s="48" t="s">
        <v>1652</v>
      </c>
      <c r="B321" s="48" t="s">
        <v>1653</v>
      </c>
      <c r="C321" s="17" t="s">
        <v>30</v>
      </c>
    </row>
    <row r="322" spans="1:3">
      <c r="A322" s="48" t="s">
        <v>1459</v>
      </c>
      <c r="B322" s="48" t="s">
        <v>1460</v>
      </c>
      <c r="C322" s="17" t="s">
        <v>30</v>
      </c>
    </row>
    <row r="323" spans="1:3">
      <c r="A323" s="48" t="s">
        <v>1165</v>
      </c>
      <c r="B323" s="48" t="s">
        <v>1166</v>
      </c>
      <c r="C323" s="17" t="s">
        <v>30</v>
      </c>
    </row>
    <row r="324" spans="1:3">
      <c r="A324" s="48" t="s">
        <v>727</v>
      </c>
      <c r="B324" s="48" t="s">
        <v>728</v>
      </c>
      <c r="C324" s="17" t="s">
        <v>30</v>
      </c>
    </row>
    <row r="325" spans="1:3">
      <c r="A325" s="48" t="s">
        <v>423</v>
      </c>
      <c r="B325" s="48" t="s">
        <v>424</v>
      </c>
      <c r="C325" s="17" t="s">
        <v>30</v>
      </c>
    </row>
    <row r="326" spans="1:3">
      <c r="A326" s="48" t="s">
        <v>1330</v>
      </c>
      <c r="B326" s="48" t="s">
        <v>1331</v>
      </c>
      <c r="C326" s="17" t="s">
        <v>30</v>
      </c>
    </row>
    <row r="327" spans="1:3">
      <c r="A327" s="48" t="s">
        <v>731</v>
      </c>
      <c r="B327" s="48" t="s">
        <v>732</v>
      </c>
      <c r="C327" s="17" t="s">
        <v>30</v>
      </c>
    </row>
    <row r="328" spans="1:3">
      <c r="A328" s="48" t="s">
        <v>1263</v>
      </c>
      <c r="B328" s="48" t="s">
        <v>1264</v>
      </c>
      <c r="C328" s="17" t="s">
        <v>30</v>
      </c>
    </row>
    <row r="329" spans="1:3">
      <c r="A329" s="48" t="s">
        <v>390</v>
      </c>
      <c r="B329" s="48" t="s">
        <v>391</v>
      </c>
      <c r="C329" s="17" t="s">
        <v>30</v>
      </c>
    </row>
    <row r="330" spans="1:3">
      <c r="A330" s="48" t="s">
        <v>1474</v>
      </c>
      <c r="B330" s="48" t="s">
        <v>1836</v>
      </c>
      <c r="C330" s="17" t="s">
        <v>30</v>
      </c>
    </row>
    <row r="331" spans="1:3">
      <c r="A331" s="48" t="s">
        <v>1663</v>
      </c>
      <c r="B331" s="48" t="s">
        <v>1664</v>
      </c>
      <c r="C331" s="17" t="s">
        <v>30</v>
      </c>
    </row>
    <row r="332" spans="1:3">
      <c r="A332" s="48" t="s">
        <v>339</v>
      </c>
      <c r="B332" s="48" t="s">
        <v>340</v>
      </c>
      <c r="C332" s="17" t="s">
        <v>30</v>
      </c>
    </row>
    <row r="333" spans="1:3">
      <c r="A333" s="48" t="s">
        <v>40</v>
      </c>
      <c r="B333" s="48" t="s">
        <v>41</v>
      </c>
      <c r="C333" s="17" t="s">
        <v>30</v>
      </c>
    </row>
    <row r="334" spans="1:3">
      <c r="A334" s="48" t="s">
        <v>631</v>
      </c>
      <c r="B334" s="48" t="s">
        <v>1837</v>
      </c>
      <c r="C334" s="17" t="s">
        <v>30</v>
      </c>
    </row>
    <row r="335" spans="1:3">
      <c r="A335" s="48" t="s">
        <v>123</v>
      </c>
      <c r="B335" s="48" t="s">
        <v>124</v>
      </c>
      <c r="C335" s="17" t="s">
        <v>30</v>
      </c>
    </row>
    <row r="336" spans="1:3">
      <c r="A336" s="48" t="s">
        <v>1044</v>
      </c>
      <c r="B336" s="48" t="s">
        <v>1045</v>
      </c>
      <c r="C336" s="17" t="s">
        <v>30</v>
      </c>
    </row>
    <row r="337" spans="1:3">
      <c r="A337" s="48" t="s">
        <v>1102</v>
      </c>
      <c r="B337" s="48" t="s">
        <v>1103</v>
      </c>
      <c r="C337" s="17" t="s">
        <v>30</v>
      </c>
    </row>
    <row r="338" spans="1:3">
      <c r="A338" s="48" t="s">
        <v>528</v>
      </c>
      <c r="B338" s="48" t="s">
        <v>1838</v>
      </c>
      <c r="C338" s="17" t="s">
        <v>30</v>
      </c>
    </row>
    <row r="339" spans="1:3">
      <c r="A339" s="48" t="s">
        <v>1091</v>
      </c>
      <c r="B339" s="48" t="s">
        <v>1092</v>
      </c>
      <c r="C339" s="17" t="s">
        <v>30</v>
      </c>
    </row>
    <row r="340" spans="1:3">
      <c r="A340" s="48" t="s">
        <v>170</v>
      </c>
      <c r="B340" s="48" t="s">
        <v>171</v>
      </c>
      <c r="C340" s="17" t="s">
        <v>30</v>
      </c>
    </row>
    <row r="341" spans="1:3">
      <c r="A341" s="48" t="s">
        <v>461</v>
      </c>
      <c r="B341" s="48" t="s">
        <v>462</v>
      </c>
      <c r="C341" s="17" t="s">
        <v>30</v>
      </c>
    </row>
    <row r="342" spans="1:3">
      <c r="A342" s="48" t="s">
        <v>520</v>
      </c>
      <c r="B342" s="48" t="s">
        <v>1839</v>
      </c>
      <c r="C342" s="17" t="s">
        <v>30</v>
      </c>
    </row>
    <row r="343" spans="1:3">
      <c r="A343" s="48" t="s">
        <v>1174</v>
      </c>
      <c r="B343" s="48" t="s">
        <v>1175</v>
      </c>
      <c r="C343" s="17" t="s">
        <v>30</v>
      </c>
    </row>
    <row r="344" spans="1:3">
      <c r="A344" s="48" t="s">
        <v>1186</v>
      </c>
      <c r="B344" s="48" t="s">
        <v>1187</v>
      </c>
      <c r="C344" s="17" t="s">
        <v>30</v>
      </c>
    </row>
    <row r="345" spans="1:3">
      <c r="A345" s="48" t="s">
        <v>409</v>
      </c>
      <c r="B345" s="48" t="s">
        <v>1840</v>
      </c>
      <c r="C345" s="17" t="s">
        <v>30</v>
      </c>
    </row>
    <row r="346" spans="1:3">
      <c r="A346" s="48" t="s">
        <v>781</v>
      </c>
      <c r="B346" s="48" t="s">
        <v>1841</v>
      </c>
      <c r="C346" s="17" t="s">
        <v>30</v>
      </c>
    </row>
    <row r="347" spans="1:3">
      <c r="A347" s="48" t="s">
        <v>1442</v>
      </c>
      <c r="B347" s="48" t="s">
        <v>1443</v>
      </c>
      <c r="C347" s="17" t="s">
        <v>30</v>
      </c>
    </row>
    <row r="348" spans="1:3">
      <c r="A348" s="48" t="s">
        <v>1324</v>
      </c>
      <c r="B348" s="48" t="s">
        <v>1325</v>
      </c>
      <c r="C348" s="17" t="s">
        <v>30</v>
      </c>
    </row>
    <row r="349" spans="1:3">
      <c r="A349" s="48" t="s">
        <v>1659</v>
      </c>
      <c r="B349" s="48" t="s">
        <v>1660</v>
      </c>
      <c r="C349" s="17" t="s">
        <v>30</v>
      </c>
    </row>
    <row r="350" spans="1:3">
      <c r="A350" s="48" t="s">
        <v>1378</v>
      </c>
      <c r="B350" s="48" t="s">
        <v>1379</v>
      </c>
      <c r="C350" s="17" t="s">
        <v>30</v>
      </c>
    </row>
    <row r="351" spans="1:3">
      <c r="A351" s="48" t="s">
        <v>1684</v>
      </c>
      <c r="B351" s="48" t="s">
        <v>1685</v>
      </c>
      <c r="C351" s="17" t="s">
        <v>30</v>
      </c>
    </row>
    <row r="352" spans="1:3">
      <c r="A352" s="48" t="s">
        <v>866</v>
      </c>
      <c r="B352" s="48" t="s">
        <v>867</v>
      </c>
      <c r="C352" s="17" t="s">
        <v>30</v>
      </c>
    </row>
    <row r="353" spans="1:3">
      <c r="A353" s="48" t="s">
        <v>1419</v>
      </c>
      <c r="B353" s="48" t="s">
        <v>1420</v>
      </c>
      <c r="C353" s="17" t="s">
        <v>30</v>
      </c>
    </row>
    <row r="354" spans="1:3">
      <c r="A354" s="48" t="s">
        <v>1216</v>
      </c>
      <c r="B354" s="48" t="s">
        <v>1217</v>
      </c>
      <c r="C354" s="17" t="s">
        <v>30</v>
      </c>
    </row>
    <row r="355" spans="1:3">
      <c r="A355" s="48" t="s">
        <v>1638</v>
      </c>
      <c r="B355" s="48" t="s">
        <v>1639</v>
      </c>
      <c r="C355" s="17" t="s">
        <v>30</v>
      </c>
    </row>
    <row r="356" spans="1:3">
      <c r="A356" s="48" t="s">
        <v>74</v>
      </c>
      <c r="B356" s="48" t="s">
        <v>75</v>
      </c>
      <c r="C356" s="17" t="s">
        <v>30</v>
      </c>
    </row>
    <row r="357" spans="1:3">
      <c r="A357" s="48" t="s">
        <v>885</v>
      </c>
      <c r="B357" s="48" t="s">
        <v>886</v>
      </c>
      <c r="C357" s="17" t="s">
        <v>30</v>
      </c>
    </row>
    <row r="358" spans="1:3">
      <c r="A358" s="48" t="s">
        <v>439</v>
      </c>
      <c r="B358" s="48" t="s">
        <v>440</v>
      </c>
      <c r="C358" s="17" t="s">
        <v>30</v>
      </c>
    </row>
    <row r="359" spans="1:3">
      <c r="A359" s="48" t="s">
        <v>1582</v>
      </c>
      <c r="B359" s="48" t="s">
        <v>1583</v>
      </c>
      <c r="C359" s="17" t="s">
        <v>30</v>
      </c>
    </row>
    <row r="360" spans="1:3">
      <c r="A360" s="48" t="s">
        <v>1617</v>
      </c>
      <c r="B360" s="48" t="s">
        <v>1618</v>
      </c>
      <c r="C360" s="17" t="s">
        <v>30</v>
      </c>
    </row>
    <row r="361" spans="1:3">
      <c r="A361" s="48" t="s">
        <v>654</v>
      </c>
      <c r="B361" s="48" t="s">
        <v>1842</v>
      </c>
      <c r="C361" s="17" t="s">
        <v>30</v>
      </c>
    </row>
    <row r="362" spans="1:3">
      <c r="A362" s="48" t="s">
        <v>1152</v>
      </c>
      <c r="B362" s="48" t="s">
        <v>1153</v>
      </c>
      <c r="C362" s="17" t="s">
        <v>30</v>
      </c>
    </row>
    <row r="363" spans="1:3">
      <c r="A363" s="48" t="s">
        <v>812</v>
      </c>
      <c r="B363" s="48" t="s">
        <v>1843</v>
      </c>
      <c r="C363" s="17" t="s">
        <v>30</v>
      </c>
    </row>
    <row r="364" spans="1:3">
      <c r="A364" s="48" t="s">
        <v>1100</v>
      </c>
      <c r="B364" s="48" t="s">
        <v>1101</v>
      </c>
      <c r="C364" s="17" t="s">
        <v>30</v>
      </c>
    </row>
    <row r="365" spans="1:3">
      <c r="A365" s="48" t="s">
        <v>437</v>
      </c>
      <c r="B365" s="48" t="s">
        <v>438</v>
      </c>
      <c r="C365" s="17" t="s">
        <v>30</v>
      </c>
    </row>
    <row r="366" spans="1:3">
      <c r="A366" s="48" t="s">
        <v>676</v>
      </c>
      <c r="B366" s="48" t="s">
        <v>1844</v>
      </c>
      <c r="C366" s="17" t="s">
        <v>30</v>
      </c>
    </row>
    <row r="367" spans="1:3">
      <c r="A367" s="48" t="s">
        <v>1308</v>
      </c>
      <c r="B367" s="48" t="s">
        <v>1309</v>
      </c>
      <c r="C367" s="17" t="s">
        <v>30</v>
      </c>
    </row>
    <row r="368" spans="1:3">
      <c r="A368" s="48" t="s">
        <v>824</v>
      </c>
      <c r="B368" s="48" t="s">
        <v>825</v>
      </c>
      <c r="C368" s="17" t="s">
        <v>30</v>
      </c>
    </row>
    <row r="369" spans="1:3">
      <c r="A369" s="48" t="s">
        <v>746</v>
      </c>
      <c r="B369" s="48" t="s">
        <v>747</v>
      </c>
      <c r="C369" s="17" t="s">
        <v>30</v>
      </c>
    </row>
    <row r="370" spans="1:3">
      <c r="A370" s="48" t="s">
        <v>545</v>
      </c>
      <c r="B370" s="48" t="s">
        <v>546</v>
      </c>
      <c r="C370" s="17" t="s">
        <v>30</v>
      </c>
    </row>
    <row r="371" spans="1:3">
      <c r="A371" s="48" t="s">
        <v>308</v>
      </c>
      <c r="B371" s="48" t="s">
        <v>1845</v>
      </c>
      <c r="C371" s="17" t="s">
        <v>30</v>
      </c>
    </row>
    <row r="372" spans="1:3">
      <c r="A372" s="48" t="s">
        <v>1523</v>
      </c>
      <c r="B372" s="48" t="s">
        <v>1524</v>
      </c>
      <c r="C372" s="17" t="s">
        <v>30</v>
      </c>
    </row>
    <row r="373" spans="1:3">
      <c r="A373" s="48" t="s">
        <v>313</v>
      </c>
      <c r="B373" s="48" t="s">
        <v>314</v>
      </c>
      <c r="C373" s="17" t="s">
        <v>30</v>
      </c>
    </row>
    <row r="374" spans="1:3" ht="26.25">
      <c r="A374" s="48" t="s">
        <v>1304</v>
      </c>
      <c r="B374" s="48" t="s">
        <v>1305</v>
      </c>
      <c r="C374" s="17" t="s">
        <v>30</v>
      </c>
    </row>
    <row r="375" spans="1:3">
      <c r="A375" s="48" t="s">
        <v>345</v>
      </c>
      <c r="B375" s="48" t="s">
        <v>346</v>
      </c>
      <c r="C375" s="17" t="s">
        <v>30</v>
      </c>
    </row>
    <row r="376" spans="1:3">
      <c r="A376" s="48" t="s">
        <v>1603</v>
      </c>
      <c r="B376" s="48" t="s">
        <v>1604</v>
      </c>
      <c r="C376" s="17" t="s">
        <v>30</v>
      </c>
    </row>
    <row r="377" spans="1:3">
      <c r="A377" s="48" t="s">
        <v>153</v>
      </c>
      <c r="B377" s="48" t="s">
        <v>154</v>
      </c>
      <c r="C377" s="17" t="s">
        <v>30</v>
      </c>
    </row>
    <row r="378" spans="1:3">
      <c r="A378" s="48" t="s">
        <v>1580</v>
      </c>
      <c r="B378" s="48" t="s">
        <v>1581</v>
      </c>
      <c r="C378" s="17" t="s">
        <v>30</v>
      </c>
    </row>
    <row r="379" spans="1:3">
      <c r="A379" s="48" t="s">
        <v>193</v>
      </c>
      <c r="B379" s="48" t="s">
        <v>194</v>
      </c>
      <c r="C379" s="17" t="s">
        <v>30</v>
      </c>
    </row>
    <row r="380" spans="1:3">
      <c r="A380" s="48" t="s">
        <v>1147</v>
      </c>
      <c r="B380" s="48" t="s">
        <v>1846</v>
      </c>
      <c r="C380" s="17" t="s">
        <v>30</v>
      </c>
    </row>
    <row r="381" spans="1:3">
      <c r="A381" s="48" t="s">
        <v>1596</v>
      </c>
      <c r="B381" s="48" t="s">
        <v>1597</v>
      </c>
      <c r="C381" s="17" t="s">
        <v>30</v>
      </c>
    </row>
    <row r="382" spans="1:3">
      <c r="A382" s="48" t="s">
        <v>639</v>
      </c>
      <c r="B382" s="48" t="s">
        <v>1847</v>
      </c>
      <c r="C382" s="17" t="s">
        <v>30</v>
      </c>
    </row>
    <row r="383" spans="1:3">
      <c r="A383" s="48" t="s">
        <v>1848</v>
      </c>
      <c r="B383" s="48" t="s">
        <v>596</v>
      </c>
      <c r="C383" s="17" t="s">
        <v>30</v>
      </c>
    </row>
    <row r="384" spans="1:3">
      <c r="A384" s="48" t="s">
        <v>1163</v>
      </c>
      <c r="B384" s="48" t="s">
        <v>1164</v>
      </c>
      <c r="C384" s="17" t="s">
        <v>30</v>
      </c>
    </row>
    <row r="385" spans="1:3">
      <c r="A385" s="48" t="s">
        <v>604</v>
      </c>
      <c r="B385" s="48" t="s">
        <v>605</v>
      </c>
      <c r="C385" s="17" t="s">
        <v>30</v>
      </c>
    </row>
    <row r="386" spans="1:3">
      <c r="A386" s="48" t="s">
        <v>386</v>
      </c>
      <c r="B386" s="48" t="s">
        <v>387</v>
      </c>
      <c r="C386" s="17" t="s">
        <v>30</v>
      </c>
    </row>
    <row r="387" spans="1:3">
      <c r="A387" s="48" t="s">
        <v>276</v>
      </c>
      <c r="B387" s="48" t="s">
        <v>277</v>
      </c>
      <c r="C387" s="17" t="s">
        <v>30</v>
      </c>
    </row>
    <row r="388" spans="1:3">
      <c r="A388" s="48" t="s">
        <v>752</v>
      </c>
      <c r="B388" s="48" t="s">
        <v>1849</v>
      </c>
      <c r="C388" s="17" t="s">
        <v>30</v>
      </c>
    </row>
    <row r="389" spans="1:3">
      <c r="A389" s="48" t="s">
        <v>1060</v>
      </c>
      <c r="B389" s="48" t="s">
        <v>1061</v>
      </c>
      <c r="C389" s="17" t="s">
        <v>30</v>
      </c>
    </row>
    <row r="390" spans="1:3">
      <c r="A390" s="48" t="s">
        <v>1527</v>
      </c>
      <c r="B390" s="48" t="s">
        <v>1528</v>
      </c>
      <c r="C390" s="17" t="s">
        <v>30</v>
      </c>
    </row>
    <row r="391" spans="1:3">
      <c r="A391" s="48" t="s">
        <v>259</v>
      </c>
      <c r="B391" s="48" t="s">
        <v>260</v>
      </c>
      <c r="C391" s="17" t="s">
        <v>30</v>
      </c>
    </row>
    <row r="392" spans="1:3">
      <c r="A392" s="48" t="s">
        <v>480</v>
      </c>
      <c r="B392" s="48" t="s">
        <v>481</v>
      </c>
      <c r="C392" s="17" t="s">
        <v>30</v>
      </c>
    </row>
    <row r="393" spans="1:3">
      <c r="A393" s="48" t="s">
        <v>923</v>
      </c>
      <c r="B393" s="48" t="s">
        <v>924</v>
      </c>
      <c r="C393" s="17" t="s">
        <v>30</v>
      </c>
    </row>
    <row r="394" spans="1:3">
      <c r="A394" s="48" t="s">
        <v>623</v>
      </c>
      <c r="B394" s="48" t="s">
        <v>624</v>
      </c>
      <c r="C394" s="17" t="s">
        <v>30</v>
      </c>
    </row>
    <row r="395" spans="1:3">
      <c r="A395" s="48" t="s">
        <v>1054</v>
      </c>
      <c r="B395" s="48" t="s">
        <v>1055</v>
      </c>
      <c r="C395" s="17" t="s">
        <v>30</v>
      </c>
    </row>
    <row r="396" spans="1:3">
      <c r="A396" s="48" t="s">
        <v>707</v>
      </c>
      <c r="B396" s="48" t="s">
        <v>1850</v>
      </c>
      <c r="C396" s="17" t="s">
        <v>30</v>
      </c>
    </row>
    <row r="397" spans="1:3">
      <c r="A397" s="48" t="s">
        <v>179</v>
      </c>
      <c r="B397" s="48" t="s">
        <v>1851</v>
      </c>
      <c r="C397" s="17" t="s">
        <v>30</v>
      </c>
    </row>
    <row r="398" spans="1:3">
      <c r="A398" s="48" t="s">
        <v>1069</v>
      </c>
      <c r="B398" s="48" t="s">
        <v>1070</v>
      </c>
      <c r="C398" s="17" t="s">
        <v>30</v>
      </c>
    </row>
    <row r="399" spans="1:3">
      <c r="A399" s="48" t="s">
        <v>273</v>
      </c>
      <c r="B399" s="48" t="s">
        <v>1852</v>
      </c>
      <c r="C399" s="17" t="s">
        <v>30</v>
      </c>
    </row>
    <row r="400" spans="1:3">
      <c r="A400" s="48" t="s">
        <v>1241</v>
      </c>
      <c r="B400" s="48" t="s">
        <v>1242</v>
      </c>
      <c r="C400" s="17" t="s">
        <v>30</v>
      </c>
    </row>
    <row r="401" spans="1:3">
      <c r="A401" s="48" t="s">
        <v>320</v>
      </c>
      <c r="B401" s="48" t="s">
        <v>321</v>
      </c>
      <c r="C401" s="17" t="s">
        <v>30</v>
      </c>
    </row>
    <row r="402" spans="1:3">
      <c r="A402" s="48" t="s">
        <v>1574</v>
      </c>
      <c r="B402" s="48" t="s">
        <v>1575</v>
      </c>
      <c r="C402" s="17" t="s">
        <v>30</v>
      </c>
    </row>
    <row r="403" spans="1:3">
      <c r="A403" s="48" t="s">
        <v>737</v>
      </c>
      <c r="B403" s="48" t="s">
        <v>738</v>
      </c>
      <c r="C403" s="17" t="s">
        <v>30</v>
      </c>
    </row>
    <row r="404" spans="1:3">
      <c r="A404" s="48" t="s">
        <v>408</v>
      </c>
      <c r="B404" s="48" t="s">
        <v>1853</v>
      </c>
      <c r="C404" s="17" t="s">
        <v>30</v>
      </c>
    </row>
    <row r="405" spans="1:3">
      <c r="A405" s="48" t="s">
        <v>217</v>
      </c>
      <c r="B405" s="48" t="s">
        <v>1854</v>
      </c>
      <c r="C405" s="17" t="s">
        <v>30</v>
      </c>
    </row>
    <row r="406" spans="1:3">
      <c r="A406" s="48" t="s">
        <v>56</v>
      </c>
      <c r="B406" s="48" t="s">
        <v>57</v>
      </c>
      <c r="C406" s="17" t="s">
        <v>30</v>
      </c>
    </row>
    <row r="407" spans="1:3">
      <c r="A407" s="48" t="s">
        <v>1161</v>
      </c>
      <c r="B407" s="48" t="s">
        <v>1162</v>
      </c>
      <c r="C407" s="17" t="s">
        <v>30</v>
      </c>
    </row>
    <row r="408" spans="1:3">
      <c r="A408" s="48" t="s">
        <v>1275</v>
      </c>
      <c r="B408" s="48" t="s">
        <v>1276</v>
      </c>
      <c r="C408" s="17" t="s">
        <v>64</v>
      </c>
    </row>
    <row r="409" spans="1:3">
      <c r="A409" s="48" t="s">
        <v>754</v>
      </c>
      <c r="B409" s="48" t="s">
        <v>1855</v>
      </c>
      <c r="C409" s="17" t="s">
        <v>30</v>
      </c>
    </row>
    <row r="410" spans="1:3">
      <c r="A410" s="48" t="s">
        <v>1062</v>
      </c>
      <c r="B410" s="48" t="s">
        <v>1063</v>
      </c>
      <c r="C410" s="17" t="s">
        <v>30</v>
      </c>
    </row>
    <row r="411" spans="1:3">
      <c r="A411" s="48" t="s">
        <v>1619</v>
      </c>
      <c r="B411" s="48" t="s">
        <v>1856</v>
      </c>
      <c r="C411" s="17" t="s">
        <v>30</v>
      </c>
    </row>
    <row r="412" spans="1:3">
      <c r="A412" s="48" t="s">
        <v>777</v>
      </c>
      <c r="B412" s="48" t="s">
        <v>778</v>
      </c>
      <c r="C412" s="17" t="s">
        <v>30</v>
      </c>
    </row>
    <row r="413" spans="1:3">
      <c r="A413" s="48" t="s">
        <v>1322</v>
      </c>
      <c r="B413" s="48" t="s">
        <v>1857</v>
      </c>
      <c r="C413" s="17" t="s">
        <v>30</v>
      </c>
    </row>
    <row r="414" spans="1:3">
      <c r="A414" s="48" t="s">
        <v>983</v>
      </c>
      <c r="B414" s="48" t="s">
        <v>984</v>
      </c>
      <c r="C414" s="17" t="s">
        <v>30</v>
      </c>
    </row>
    <row r="415" spans="1:3">
      <c r="A415" s="48" t="s">
        <v>534</v>
      </c>
      <c r="B415" s="48" t="s">
        <v>535</v>
      </c>
      <c r="C415" s="17" t="s">
        <v>30</v>
      </c>
    </row>
    <row r="416" spans="1:3">
      <c r="A416" s="48" t="s">
        <v>228</v>
      </c>
      <c r="B416" s="48" t="s">
        <v>229</v>
      </c>
      <c r="C416" s="17" t="s">
        <v>30</v>
      </c>
    </row>
    <row r="417" spans="1:3">
      <c r="A417" s="48" t="s">
        <v>1858</v>
      </c>
      <c r="B417" s="48" t="s">
        <v>297</v>
      </c>
      <c r="C417" s="17" t="s">
        <v>30</v>
      </c>
    </row>
    <row r="418" spans="1:3">
      <c r="A418" s="48" t="s">
        <v>474</v>
      </c>
      <c r="B418" s="48" t="s">
        <v>475</v>
      </c>
      <c r="C418" s="17" t="s">
        <v>30</v>
      </c>
    </row>
    <row r="419" spans="1:3">
      <c r="A419" s="48" t="s">
        <v>1482</v>
      </c>
      <c r="B419" s="48" t="s">
        <v>1859</v>
      </c>
      <c r="C419" s="17" t="s">
        <v>30</v>
      </c>
    </row>
    <row r="420" spans="1:3">
      <c r="A420" s="48" t="s">
        <v>693</v>
      </c>
      <c r="B420" s="48" t="s">
        <v>694</v>
      </c>
      <c r="C420" s="17" t="s">
        <v>30</v>
      </c>
    </row>
    <row r="421" spans="1:3">
      <c r="A421" s="48" t="s">
        <v>155</v>
      </c>
      <c r="B421" s="48" t="s">
        <v>156</v>
      </c>
      <c r="C421" s="17" t="s">
        <v>30</v>
      </c>
    </row>
    <row r="422" spans="1:3">
      <c r="A422" s="48" t="s">
        <v>667</v>
      </c>
      <c r="B422" s="48" t="s">
        <v>1860</v>
      </c>
      <c r="C422" s="17" t="s">
        <v>30</v>
      </c>
    </row>
    <row r="423" spans="1:3">
      <c r="A423" s="48" t="s">
        <v>1000</v>
      </c>
      <c r="B423" s="48" t="s">
        <v>1861</v>
      </c>
      <c r="C423" s="17" t="s">
        <v>30</v>
      </c>
    </row>
    <row r="424" spans="1:3">
      <c r="A424" s="48" t="s">
        <v>401</v>
      </c>
      <c r="B424" s="48" t="s">
        <v>402</v>
      </c>
      <c r="C424" s="17" t="s">
        <v>30</v>
      </c>
    </row>
    <row r="425" spans="1:3">
      <c r="A425" s="48" t="s">
        <v>1212</v>
      </c>
      <c r="B425" s="48" t="s">
        <v>1862</v>
      </c>
      <c r="C425" s="17" t="s">
        <v>30</v>
      </c>
    </row>
    <row r="426" spans="1:3">
      <c r="A426" s="48" t="s">
        <v>1423</v>
      </c>
      <c r="B426" s="48" t="s">
        <v>1424</v>
      </c>
      <c r="C426" s="17" t="s">
        <v>30</v>
      </c>
    </row>
    <row r="427" spans="1:3">
      <c r="A427" s="48" t="s">
        <v>841</v>
      </c>
      <c r="B427" s="48" t="s">
        <v>842</v>
      </c>
      <c r="C427" s="17" t="s">
        <v>30</v>
      </c>
    </row>
    <row r="428" spans="1:3">
      <c r="A428" s="48" t="s">
        <v>280</v>
      </c>
      <c r="B428" s="48" t="s">
        <v>281</v>
      </c>
      <c r="C428" s="17" t="s">
        <v>30</v>
      </c>
    </row>
    <row r="429" spans="1:3">
      <c r="A429" s="48" t="s">
        <v>148</v>
      </c>
      <c r="B429" s="48" t="s">
        <v>149</v>
      </c>
      <c r="C429" s="17" t="s">
        <v>30</v>
      </c>
    </row>
    <row r="430" spans="1:3">
      <c r="A430" s="48" t="s">
        <v>185</v>
      </c>
      <c r="B430" s="48" t="s">
        <v>186</v>
      </c>
      <c r="C430" s="17" t="s">
        <v>30</v>
      </c>
    </row>
    <row r="431" spans="1:3">
      <c r="A431" s="48" t="s">
        <v>82</v>
      </c>
      <c r="B431" s="48" t="s">
        <v>83</v>
      </c>
      <c r="C431" s="17" t="s">
        <v>30</v>
      </c>
    </row>
    <row r="432" spans="1:3">
      <c r="A432" s="48" t="s">
        <v>686</v>
      </c>
      <c r="B432" s="48" t="s">
        <v>687</v>
      </c>
      <c r="C432" s="17" t="s">
        <v>30</v>
      </c>
    </row>
    <row r="433" spans="1:3">
      <c r="A433" s="48" t="s">
        <v>518</v>
      </c>
      <c r="B433" s="48" t="s">
        <v>1863</v>
      </c>
      <c r="C433" s="17" t="s">
        <v>30</v>
      </c>
    </row>
    <row r="434" spans="1:3">
      <c r="A434" s="48" t="s">
        <v>128</v>
      </c>
      <c r="B434" s="48" t="s">
        <v>129</v>
      </c>
      <c r="C434" s="17" t="s">
        <v>30</v>
      </c>
    </row>
    <row r="435" spans="1:3">
      <c r="A435" s="48" t="s">
        <v>90</v>
      </c>
      <c r="B435" s="48" t="s">
        <v>91</v>
      </c>
      <c r="C435" s="17" t="s">
        <v>30</v>
      </c>
    </row>
    <row r="436" spans="1:3">
      <c r="A436" s="48" t="s">
        <v>1030</v>
      </c>
      <c r="B436" s="48" t="s">
        <v>1031</v>
      </c>
      <c r="C436" s="17" t="s">
        <v>30</v>
      </c>
    </row>
    <row r="437" spans="1:3">
      <c r="A437" s="48" t="s">
        <v>973</v>
      </c>
      <c r="B437" s="48" t="s">
        <v>974</v>
      </c>
      <c r="C437" s="17" t="s">
        <v>30</v>
      </c>
    </row>
    <row r="438" spans="1:3">
      <c r="A438" s="48" t="s">
        <v>242</v>
      </c>
      <c r="B438" s="48" t="s">
        <v>243</v>
      </c>
      <c r="C438" s="17" t="s">
        <v>30</v>
      </c>
    </row>
    <row r="439" spans="1:3">
      <c r="A439" s="48" t="s">
        <v>882</v>
      </c>
      <c r="B439" s="48" t="s">
        <v>883</v>
      </c>
      <c r="C439" s="17" t="s">
        <v>30</v>
      </c>
    </row>
    <row r="440" spans="1:3">
      <c r="A440" s="48" t="s">
        <v>86</v>
      </c>
      <c r="B440" s="48" t="s">
        <v>87</v>
      </c>
      <c r="C440" s="17" t="s">
        <v>30</v>
      </c>
    </row>
    <row r="441" spans="1:3">
      <c r="A441" s="48" t="s">
        <v>412</v>
      </c>
      <c r="B441" s="48" t="s">
        <v>413</v>
      </c>
      <c r="C441" s="17" t="s">
        <v>30</v>
      </c>
    </row>
    <row r="442" spans="1:3">
      <c r="A442" s="48" t="s">
        <v>200</v>
      </c>
      <c r="B442" s="48" t="s">
        <v>201</v>
      </c>
      <c r="C442" s="17" t="s">
        <v>30</v>
      </c>
    </row>
    <row r="443" spans="1:3">
      <c r="A443" s="48" t="s">
        <v>1050</v>
      </c>
      <c r="B443" s="48" t="s">
        <v>1864</v>
      </c>
      <c r="C443" s="17" t="s">
        <v>30</v>
      </c>
    </row>
    <row r="444" spans="1:3">
      <c r="A444" s="48" t="s">
        <v>637</v>
      </c>
      <c r="B444" s="48" t="s">
        <v>638</v>
      </c>
      <c r="C444" s="17" t="s">
        <v>30</v>
      </c>
    </row>
    <row r="445" spans="1:3">
      <c r="A445" s="48" t="s">
        <v>140</v>
      </c>
      <c r="B445" s="48" t="s">
        <v>141</v>
      </c>
      <c r="C445" s="17" t="s">
        <v>30</v>
      </c>
    </row>
    <row r="446" spans="1:3">
      <c r="A446" s="48" t="s">
        <v>912</v>
      </c>
      <c r="B446" s="48" t="s">
        <v>1865</v>
      </c>
      <c r="C446" s="17" t="s">
        <v>30</v>
      </c>
    </row>
    <row r="447" spans="1:3">
      <c r="A447" s="48" t="s">
        <v>117</v>
      </c>
      <c r="B447" s="48" t="s">
        <v>118</v>
      </c>
      <c r="C447" s="17" t="s">
        <v>30</v>
      </c>
    </row>
    <row r="448" spans="1:3">
      <c r="A448" s="48" t="s">
        <v>1568</v>
      </c>
      <c r="B448" s="48" t="s">
        <v>1569</v>
      </c>
      <c r="C448" s="17" t="s">
        <v>30</v>
      </c>
    </row>
    <row r="449" spans="1:3">
      <c r="A449" s="48" t="s">
        <v>213</v>
      </c>
      <c r="B449" s="48" t="s">
        <v>1866</v>
      </c>
      <c r="C449" s="17" t="s">
        <v>30</v>
      </c>
    </row>
    <row r="450" spans="1:3">
      <c r="A450" s="48" t="s">
        <v>249</v>
      </c>
      <c r="B450" s="48" t="s">
        <v>1867</v>
      </c>
      <c r="C450" s="17" t="s">
        <v>30</v>
      </c>
    </row>
    <row r="451" spans="1:3">
      <c r="A451" s="48" t="s">
        <v>1192</v>
      </c>
      <c r="B451" s="48" t="s">
        <v>1868</v>
      </c>
      <c r="C451" s="17" t="s">
        <v>30</v>
      </c>
    </row>
    <row r="452" spans="1:3">
      <c r="A452" s="48" t="s">
        <v>1209</v>
      </c>
      <c r="B452" s="48" t="s">
        <v>1869</v>
      </c>
      <c r="C452" s="17" t="s">
        <v>30</v>
      </c>
    </row>
    <row r="453" spans="1:3">
      <c r="A453" s="48" t="s">
        <v>761</v>
      </c>
      <c r="B453" s="48" t="s">
        <v>762</v>
      </c>
      <c r="C453" s="17" t="s">
        <v>30</v>
      </c>
    </row>
    <row r="454" spans="1:3">
      <c r="A454" s="48" t="s">
        <v>298</v>
      </c>
      <c r="B454" s="48" t="s">
        <v>299</v>
      </c>
      <c r="C454" s="17" t="s">
        <v>30</v>
      </c>
    </row>
    <row r="455" spans="1:3" ht="26.25">
      <c r="A455" s="48" t="s">
        <v>1139</v>
      </c>
      <c r="B455" s="48" t="s">
        <v>1140</v>
      </c>
      <c r="C455" s="17" t="s">
        <v>30</v>
      </c>
    </row>
    <row r="456" spans="1:3">
      <c r="A456" s="48" t="s">
        <v>300</v>
      </c>
      <c r="B456" s="48" t="s">
        <v>301</v>
      </c>
      <c r="C456" s="17" t="s">
        <v>30</v>
      </c>
    </row>
    <row r="457" spans="1:3">
      <c r="A457" s="48" t="s">
        <v>1421</v>
      </c>
      <c r="B457" s="48" t="s">
        <v>1422</v>
      </c>
      <c r="C457" s="17" t="s">
        <v>30</v>
      </c>
    </row>
    <row r="458" spans="1:3">
      <c r="A458" s="48" t="s">
        <v>1240</v>
      </c>
      <c r="B458" s="48" t="s">
        <v>1870</v>
      </c>
      <c r="C458" s="17" t="s">
        <v>30</v>
      </c>
    </row>
    <row r="459" spans="1:3">
      <c r="A459" s="48" t="s">
        <v>1301</v>
      </c>
      <c r="B459" s="48" t="s">
        <v>1302</v>
      </c>
      <c r="C459" s="17" t="s">
        <v>30</v>
      </c>
    </row>
    <row r="460" spans="1:3">
      <c r="A460" s="48" t="s">
        <v>1332</v>
      </c>
      <c r="B460" s="48" t="s">
        <v>1333</v>
      </c>
      <c r="C460" s="17" t="s">
        <v>30</v>
      </c>
    </row>
    <row r="461" spans="1:3">
      <c r="A461" s="48" t="s">
        <v>126</v>
      </c>
      <c r="B461" s="48" t="s">
        <v>127</v>
      </c>
      <c r="C461" s="17" t="s">
        <v>30</v>
      </c>
    </row>
    <row r="462" spans="1:3">
      <c r="A462" s="48" t="s">
        <v>1382</v>
      </c>
      <c r="B462" s="48" t="s">
        <v>1383</v>
      </c>
      <c r="C462" s="17" t="s">
        <v>30</v>
      </c>
    </row>
    <row r="463" spans="1:3">
      <c r="A463" s="48" t="s">
        <v>1407</v>
      </c>
      <c r="B463" s="48" t="s">
        <v>1408</v>
      </c>
      <c r="C463" s="17" t="s">
        <v>30</v>
      </c>
    </row>
    <row r="464" spans="1:3">
      <c r="A464" s="48" t="s">
        <v>870</v>
      </c>
      <c r="B464" s="48" t="s">
        <v>871</v>
      </c>
      <c r="C464" s="17" t="s">
        <v>30</v>
      </c>
    </row>
    <row r="465" spans="1:3">
      <c r="A465" s="48" t="s">
        <v>1607</v>
      </c>
      <c r="B465" s="48" t="s">
        <v>1608</v>
      </c>
      <c r="C465" s="17" t="s">
        <v>30</v>
      </c>
    </row>
    <row r="466" spans="1:3">
      <c r="A466" s="48" t="s">
        <v>1037</v>
      </c>
      <c r="B466" s="48" t="s">
        <v>1871</v>
      </c>
      <c r="C466" s="17" t="s">
        <v>64</v>
      </c>
    </row>
    <row r="467" spans="1:3">
      <c r="A467" s="48" t="s">
        <v>785</v>
      </c>
      <c r="B467" s="48" t="s">
        <v>786</v>
      </c>
      <c r="C467" s="17" t="s">
        <v>30</v>
      </c>
    </row>
    <row r="468" spans="1:3">
      <c r="A468" s="48" t="s">
        <v>1075</v>
      </c>
      <c r="B468" s="48" t="s">
        <v>1872</v>
      </c>
      <c r="C468" s="17" t="s">
        <v>30</v>
      </c>
    </row>
    <row r="469" spans="1:3">
      <c r="A469" s="48" t="s">
        <v>516</v>
      </c>
      <c r="B469" s="48" t="s">
        <v>517</v>
      </c>
      <c r="C469" s="17" t="s">
        <v>30</v>
      </c>
    </row>
    <row r="470" spans="1:3">
      <c r="A470" s="48" t="s">
        <v>109</v>
      </c>
      <c r="B470" s="48" t="s">
        <v>110</v>
      </c>
      <c r="C470" s="17" t="s">
        <v>30</v>
      </c>
    </row>
    <row r="471" spans="1:3">
      <c r="A471" s="48" t="s">
        <v>1120</v>
      </c>
      <c r="B471" s="48" t="s">
        <v>1121</v>
      </c>
      <c r="C471" s="17" t="s">
        <v>30</v>
      </c>
    </row>
    <row r="472" spans="1:3">
      <c r="A472" s="48" t="s">
        <v>772</v>
      </c>
      <c r="B472" s="48" t="s">
        <v>773</v>
      </c>
      <c r="C472" s="17" t="s">
        <v>30</v>
      </c>
    </row>
    <row r="473" spans="1:3">
      <c r="A473" s="48" t="s">
        <v>219</v>
      </c>
      <c r="B473" s="48" t="s">
        <v>220</v>
      </c>
      <c r="C473" s="17" t="s">
        <v>30</v>
      </c>
    </row>
    <row r="474" spans="1:3">
      <c r="A474" s="48" t="s">
        <v>1625</v>
      </c>
      <c r="B474" s="48" t="s">
        <v>1626</v>
      </c>
      <c r="C474" s="17" t="s">
        <v>30</v>
      </c>
    </row>
    <row r="475" spans="1:3">
      <c r="A475" s="48" t="s">
        <v>739</v>
      </c>
      <c r="B475" s="48" t="s">
        <v>1873</v>
      </c>
      <c r="C475" s="17" t="s">
        <v>30</v>
      </c>
    </row>
    <row r="476" spans="1:3">
      <c r="A476" s="48" t="s">
        <v>523</v>
      </c>
      <c r="B476" s="48" t="s">
        <v>524</v>
      </c>
      <c r="C476" s="17" t="s">
        <v>30</v>
      </c>
    </row>
    <row r="477" spans="1:3">
      <c r="A477" s="48" t="s">
        <v>1723</v>
      </c>
      <c r="B477" s="48" t="s">
        <v>1874</v>
      </c>
      <c r="C477" s="17" t="s">
        <v>30</v>
      </c>
    </row>
    <row r="478" spans="1:3">
      <c r="A478" s="48" t="s">
        <v>146</v>
      </c>
      <c r="B478" s="48" t="s">
        <v>147</v>
      </c>
      <c r="C478" s="17" t="s">
        <v>30</v>
      </c>
    </row>
    <row r="479" spans="1:3">
      <c r="A479" s="48" t="s">
        <v>1394</v>
      </c>
      <c r="B479" s="48" t="s">
        <v>1875</v>
      </c>
      <c r="C479" s="17" t="s">
        <v>30</v>
      </c>
    </row>
    <row r="480" spans="1:3">
      <c r="A480" s="48" t="s">
        <v>442</v>
      </c>
      <c r="B480" s="48" t="s">
        <v>443</v>
      </c>
      <c r="C480" s="17" t="s">
        <v>30</v>
      </c>
    </row>
    <row r="481" spans="1:3">
      <c r="A481" s="48" t="s">
        <v>453</v>
      </c>
      <c r="B481" s="48" t="s">
        <v>454</v>
      </c>
      <c r="C481" s="17" t="s">
        <v>30</v>
      </c>
    </row>
    <row r="482" spans="1:3">
      <c r="A482" s="48" t="s">
        <v>159</v>
      </c>
      <c r="B482" s="48" t="s">
        <v>160</v>
      </c>
      <c r="C482" s="17" t="s">
        <v>30</v>
      </c>
    </row>
    <row r="483" spans="1:3">
      <c r="A483" s="48" t="s">
        <v>1108</v>
      </c>
      <c r="B483" s="48" t="s">
        <v>1109</v>
      </c>
      <c r="C483" s="17" t="s">
        <v>30</v>
      </c>
    </row>
    <row r="484" spans="1:3">
      <c r="A484" s="48" t="s">
        <v>578</v>
      </c>
      <c r="B484" s="48" t="s">
        <v>1876</v>
      </c>
      <c r="C484" s="17" t="s">
        <v>30</v>
      </c>
    </row>
    <row r="485" spans="1:3">
      <c r="A485" s="48" t="s">
        <v>167</v>
      </c>
      <c r="B485" s="48" t="s">
        <v>1877</v>
      </c>
      <c r="C485" s="17" t="s">
        <v>64</v>
      </c>
    </row>
    <row r="486" spans="1:3">
      <c r="A486" s="48" t="s">
        <v>1629</v>
      </c>
      <c r="B486" s="48" t="s">
        <v>1630</v>
      </c>
      <c r="C486" s="17" t="s">
        <v>30</v>
      </c>
    </row>
    <row r="487" spans="1:3">
      <c r="A487" s="48" t="s">
        <v>1079</v>
      </c>
      <c r="B487" s="48" t="s">
        <v>1080</v>
      </c>
      <c r="C487" s="17" t="s">
        <v>30</v>
      </c>
    </row>
    <row r="488" spans="1:3">
      <c r="A488" s="48" t="s">
        <v>1485</v>
      </c>
      <c r="B488" s="48" t="s">
        <v>1486</v>
      </c>
      <c r="C488" s="17" t="s">
        <v>30</v>
      </c>
    </row>
    <row r="489" spans="1:3">
      <c r="A489" s="48" t="s">
        <v>1228</v>
      </c>
      <c r="B489" s="48" t="s">
        <v>1229</v>
      </c>
      <c r="C489" s="17" t="s">
        <v>30</v>
      </c>
    </row>
    <row r="490" spans="1:3">
      <c r="A490" s="48" t="s">
        <v>244</v>
      </c>
      <c r="B490" s="48" t="s">
        <v>245</v>
      </c>
      <c r="C490" s="17" t="s">
        <v>30</v>
      </c>
    </row>
    <row r="491" spans="1:3">
      <c r="A491" s="48" t="s">
        <v>337</v>
      </c>
      <c r="B491" s="48" t="s">
        <v>1878</v>
      </c>
      <c r="C491" s="17" t="s">
        <v>64</v>
      </c>
    </row>
    <row r="492" spans="1:3">
      <c r="A492" s="48" t="s">
        <v>1416</v>
      </c>
      <c r="B492" s="48" t="s">
        <v>1879</v>
      </c>
      <c r="C492" s="17" t="s">
        <v>30</v>
      </c>
    </row>
    <row r="493" spans="1:3">
      <c r="A493" s="48" t="s">
        <v>451</v>
      </c>
      <c r="B493" s="48" t="s">
        <v>452</v>
      </c>
      <c r="C493" s="17" t="s">
        <v>30</v>
      </c>
    </row>
    <row r="494" spans="1:3">
      <c r="A494" s="48" t="s">
        <v>497</v>
      </c>
      <c r="B494" s="48" t="s">
        <v>1880</v>
      </c>
      <c r="C494" s="17" t="s">
        <v>30</v>
      </c>
    </row>
    <row r="495" spans="1:3">
      <c r="A495" s="48" t="s">
        <v>338</v>
      </c>
      <c r="B495" s="48" t="s">
        <v>1881</v>
      </c>
      <c r="C495" s="17" t="s">
        <v>30</v>
      </c>
    </row>
    <row r="496" spans="1:3">
      <c r="A496" s="48" t="s">
        <v>1052</v>
      </c>
      <c r="B496" s="48" t="s">
        <v>1053</v>
      </c>
      <c r="C496" s="17" t="s">
        <v>30</v>
      </c>
    </row>
    <row r="497" spans="1:3">
      <c r="A497" s="48" t="s">
        <v>394</v>
      </c>
      <c r="B497" s="48" t="s">
        <v>395</v>
      </c>
      <c r="C497" s="17" t="s">
        <v>30</v>
      </c>
    </row>
    <row r="498" spans="1:3">
      <c r="A498" s="48" t="s">
        <v>411</v>
      </c>
      <c r="B498" s="48" t="s">
        <v>1882</v>
      </c>
      <c r="C498" s="17" t="s">
        <v>30</v>
      </c>
    </row>
    <row r="499" spans="1:3">
      <c r="A499" s="48" t="s">
        <v>356</v>
      </c>
      <c r="B499" s="48" t="s">
        <v>357</v>
      </c>
      <c r="C499" s="17" t="s">
        <v>30</v>
      </c>
    </row>
    <row r="500" spans="1:3">
      <c r="A500" s="48" t="s">
        <v>1594</v>
      </c>
      <c r="B500" s="48" t="s">
        <v>1595</v>
      </c>
      <c r="C500" s="17" t="s">
        <v>30</v>
      </c>
    </row>
    <row r="501" spans="1:3">
      <c r="A501" s="48" t="s">
        <v>717</v>
      </c>
      <c r="B501" s="48" t="s">
        <v>718</v>
      </c>
      <c r="C501" s="17" t="s">
        <v>30</v>
      </c>
    </row>
    <row r="502" spans="1:3">
      <c r="A502" s="48" t="s">
        <v>1549</v>
      </c>
      <c r="B502" s="48" t="s">
        <v>1550</v>
      </c>
      <c r="C502" s="17" t="s">
        <v>30</v>
      </c>
    </row>
    <row r="503" spans="1:3">
      <c r="A503" s="48" t="s">
        <v>613</v>
      </c>
      <c r="B503" s="48" t="s">
        <v>614</v>
      </c>
      <c r="C503" s="17" t="s">
        <v>30</v>
      </c>
    </row>
    <row r="504" spans="1:3">
      <c r="A504" s="48" t="s">
        <v>997</v>
      </c>
      <c r="B504" s="48" t="s">
        <v>998</v>
      </c>
      <c r="C504" s="17" t="s">
        <v>30</v>
      </c>
    </row>
    <row r="505" spans="1:3">
      <c r="A505" s="48" t="s">
        <v>512</v>
      </c>
      <c r="B505" s="48" t="s">
        <v>513</v>
      </c>
      <c r="C505" s="17" t="s">
        <v>30</v>
      </c>
    </row>
    <row r="506" spans="1:3">
      <c r="A506" s="48" t="s">
        <v>510</v>
      </c>
      <c r="B506" s="48" t="s">
        <v>511</v>
      </c>
      <c r="C506" s="17" t="s">
        <v>30</v>
      </c>
    </row>
    <row r="507" spans="1:3">
      <c r="A507" s="48" t="s">
        <v>570</v>
      </c>
      <c r="B507" s="48" t="s">
        <v>571</v>
      </c>
      <c r="C507" s="17" t="s">
        <v>30</v>
      </c>
    </row>
    <row r="508" spans="1:3">
      <c r="A508" s="48" t="s">
        <v>1026</v>
      </c>
      <c r="B508" s="48" t="s">
        <v>1027</v>
      </c>
      <c r="C508" s="17" t="s">
        <v>30</v>
      </c>
    </row>
    <row r="509" spans="1:3">
      <c r="A509" s="48" t="s">
        <v>1494</v>
      </c>
      <c r="B509" s="48" t="s">
        <v>1495</v>
      </c>
      <c r="C509" s="17" t="s">
        <v>30</v>
      </c>
    </row>
    <row r="510" spans="1:3">
      <c r="A510" s="48" t="s">
        <v>1721</v>
      </c>
      <c r="B510" s="48" t="s">
        <v>1883</v>
      </c>
      <c r="C510" s="17" t="s">
        <v>64</v>
      </c>
    </row>
    <row r="511" spans="1:3">
      <c r="A511" s="48" t="s">
        <v>214</v>
      </c>
      <c r="B511" s="48" t="s">
        <v>215</v>
      </c>
      <c r="C511" s="17" t="s">
        <v>30</v>
      </c>
    </row>
    <row r="512" spans="1:3">
      <c r="A512" s="48" t="s">
        <v>350</v>
      </c>
      <c r="B512" s="48" t="s">
        <v>351</v>
      </c>
      <c r="C512" s="17" t="s">
        <v>30</v>
      </c>
    </row>
    <row r="513" spans="1:3">
      <c r="A513" s="48" t="s">
        <v>897</v>
      </c>
      <c r="B513" s="48" t="s">
        <v>898</v>
      </c>
      <c r="C513" s="17" t="s">
        <v>30</v>
      </c>
    </row>
    <row r="514" spans="1:3">
      <c r="A514" s="48" t="s">
        <v>1430</v>
      </c>
      <c r="B514" s="48" t="s">
        <v>1884</v>
      </c>
      <c r="C514" s="17" t="s">
        <v>64</v>
      </c>
    </row>
    <row r="515" spans="1:3">
      <c r="A515" s="48" t="s">
        <v>373</v>
      </c>
      <c r="B515" s="48" t="s">
        <v>1885</v>
      </c>
      <c r="C515" s="17" t="s">
        <v>30</v>
      </c>
    </row>
    <row r="516" spans="1:3">
      <c r="A516" s="48" t="s">
        <v>476</v>
      </c>
      <c r="B516" s="48" t="s">
        <v>477</v>
      </c>
      <c r="C516" s="17" t="s">
        <v>30</v>
      </c>
    </row>
    <row r="517" spans="1:3">
      <c r="A517" s="48" t="s">
        <v>1680</v>
      </c>
      <c r="B517" s="48" t="s">
        <v>1681</v>
      </c>
      <c r="C517" s="17" t="s">
        <v>30</v>
      </c>
    </row>
    <row r="518" spans="1:3">
      <c r="A518" s="48" t="s">
        <v>922</v>
      </c>
      <c r="B518" s="48" t="s">
        <v>1886</v>
      </c>
      <c r="C518" s="17" t="s">
        <v>30</v>
      </c>
    </row>
    <row r="519" spans="1:3">
      <c r="A519" s="48" t="s">
        <v>855</v>
      </c>
      <c r="B519" s="48" t="s">
        <v>1887</v>
      </c>
      <c r="C519" s="17" t="s">
        <v>30</v>
      </c>
    </row>
    <row r="520" spans="1:3">
      <c r="A520" s="48" t="s">
        <v>1390</v>
      </c>
      <c r="B520" s="48" t="s">
        <v>1888</v>
      </c>
      <c r="C520" s="17" t="s">
        <v>30</v>
      </c>
    </row>
    <row r="521" spans="1:3">
      <c r="A521" s="48" t="s">
        <v>1159</v>
      </c>
      <c r="B521" s="48" t="s">
        <v>1160</v>
      </c>
      <c r="C521" s="17" t="s">
        <v>30</v>
      </c>
    </row>
    <row r="522" spans="1:3">
      <c r="A522" s="48" t="s">
        <v>630</v>
      </c>
      <c r="B522" s="48" t="s">
        <v>1889</v>
      </c>
      <c r="C522" s="17" t="s">
        <v>30</v>
      </c>
    </row>
    <row r="523" spans="1:3">
      <c r="A523" s="48" t="s">
        <v>933</v>
      </c>
      <c r="B523" s="48" t="s">
        <v>934</v>
      </c>
      <c r="C523" s="17" t="s">
        <v>30</v>
      </c>
    </row>
    <row r="524" spans="1:3">
      <c r="A524" s="48" t="s">
        <v>774</v>
      </c>
      <c r="B524" s="48" t="s">
        <v>1890</v>
      </c>
      <c r="C524" s="17" t="s">
        <v>30</v>
      </c>
    </row>
    <row r="525" spans="1:3">
      <c r="A525" s="48" t="s">
        <v>798</v>
      </c>
      <c r="B525" s="48" t="s">
        <v>799</v>
      </c>
      <c r="C525" s="17" t="s">
        <v>30</v>
      </c>
    </row>
    <row r="526" spans="1:3">
      <c r="A526" s="48" t="s">
        <v>296</v>
      </c>
      <c r="B526" s="48" t="s">
        <v>1805</v>
      </c>
      <c r="C526" s="17" t="s">
        <v>30</v>
      </c>
    </row>
    <row r="527" spans="1:3">
      <c r="A527" s="48" t="s">
        <v>88</v>
      </c>
      <c r="B527" s="48" t="s">
        <v>1891</v>
      </c>
      <c r="C527" s="17" t="s">
        <v>30</v>
      </c>
    </row>
    <row r="528" spans="1:3">
      <c r="A528" s="48" t="s">
        <v>961</v>
      </c>
      <c r="B528" s="48" t="s">
        <v>1892</v>
      </c>
      <c r="C528" s="17" t="s">
        <v>30</v>
      </c>
    </row>
    <row r="529" spans="1:3">
      <c r="A529" s="48" t="s">
        <v>1328</v>
      </c>
      <c r="B529" s="48" t="s">
        <v>1329</v>
      </c>
      <c r="C529" s="17" t="s">
        <v>30</v>
      </c>
    </row>
    <row r="530" spans="1:3">
      <c r="A530" s="48" t="s">
        <v>375</v>
      </c>
      <c r="B530" s="48" t="s">
        <v>376</v>
      </c>
      <c r="C530" s="17" t="s">
        <v>30</v>
      </c>
    </row>
    <row r="531" spans="1:3">
      <c r="A531" s="48" t="s">
        <v>791</v>
      </c>
      <c r="B531" s="48" t="s">
        <v>792</v>
      </c>
      <c r="C531" s="17" t="s">
        <v>30</v>
      </c>
    </row>
    <row r="532" spans="1:3">
      <c r="A532" s="48" t="s">
        <v>84</v>
      </c>
      <c r="B532" s="48" t="s">
        <v>85</v>
      </c>
      <c r="C532" s="17" t="s">
        <v>30</v>
      </c>
    </row>
    <row r="533" spans="1:3">
      <c r="A533" s="48" t="s">
        <v>241</v>
      </c>
      <c r="B533" s="48" t="s">
        <v>1893</v>
      </c>
      <c r="C533" s="17" t="s">
        <v>30</v>
      </c>
    </row>
    <row r="534" spans="1:3">
      <c r="A534" s="48" t="s">
        <v>1024</v>
      </c>
      <c r="B534" s="48" t="s">
        <v>1025</v>
      </c>
      <c r="C534" s="17" t="s">
        <v>30</v>
      </c>
    </row>
    <row r="535" spans="1:3">
      <c r="A535" s="48" t="s">
        <v>735</v>
      </c>
      <c r="B535" s="48" t="s">
        <v>736</v>
      </c>
      <c r="C535" s="17" t="s">
        <v>30</v>
      </c>
    </row>
    <row r="536" spans="1:3">
      <c r="A536" s="48" t="s">
        <v>1124</v>
      </c>
      <c r="B536" s="48" t="s">
        <v>1125</v>
      </c>
      <c r="C536" s="17" t="s">
        <v>30</v>
      </c>
    </row>
    <row r="537" spans="1:3">
      <c r="A537" s="48" t="s">
        <v>1578</v>
      </c>
      <c r="B537" s="48" t="s">
        <v>1579</v>
      </c>
      <c r="C537" s="17" t="s">
        <v>30</v>
      </c>
    </row>
    <row r="538" spans="1:3">
      <c r="A538" s="48" t="s">
        <v>533</v>
      </c>
      <c r="B538" s="48" t="s">
        <v>1894</v>
      </c>
      <c r="C538" s="17" t="s">
        <v>30</v>
      </c>
    </row>
    <row r="539" spans="1:3">
      <c r="A539" s="48" t="s">
        <v>503</v>
      </c>
      <c r="B539" s="48" t="s">
        <v>1895</v>
      </c>
      <c r="C539" s="17" t="s">
        <v>64</v>
      </c>
    </row>
    <row r="540" spans="1:3">
      <c r="A540" s="48" t="s">
        <v>202</v>
      </c>
      <c r="B540" s="48" t="s">
        <v>1896</v>
      </c>
      <c r="C540" s="17" t="s">
        <v>30</v>
      </c>
    </row>
    <row r="541" spans="1:3">
      <c r="A541" s="48" t="s">
        <v>425</v>
      </c>
      <c r="B541" s="48" t="s">
        <v>426</v>
      </c>
      <c r="C541" s="17" t="s">
        <v>30</v>
      </c>
    </row>
    <row r="542" spans="1:3">
      <c r="A542" s="48" t="s">
        <v>968</v>
      </c>
      <c r="B542" s="48" t="s">
        <v>1897</v>
      </c>
      <c r="C542" s="17" t="s">
        <v>64</v>
      </c>
    </row>
    <row r="543" spans="1:3">
      <c r="A543" s="48" t="s">
        <v>865</v>
      </c>
      <c r="B543" s="48" t="s">
        <v>1898</v>
      </c>
      <c r="C543" s="17" t="s">
        <v>30</v>
      </c>
    </row>
    <row r="544" spans="1:3">
      <c r="A544" s="48" t="s">
        <v>1293</v>
      </c>
      <c r="B544" s="48" t="s">
        <v>1294</v>
      </c>
      <c r="C544" s="17" t="s">
        <v>30</v>
      </c>
    </row>
    <row r="545" spans="1:3">
      <c r="A545" s="48" t="s">
        <v>294</v>
      </c>
      <c r="B545" s="48" t="s">
        <v>295</v>
      </c>
      <c r="C545" s="17" t="s">
        <v>30</v>
      </c>
    </row>
    <row r="546" spans="1:3">
      <c r="A546" s="48" t="s">
        <v>1666</v>
      </c>
      <c r="B546" s="48" t="s">
        <v>1667</v>
      </c>
      <c r="C546" s="17" t="s">
        <v>64</v>
      </c>
    </row>
    <row r="547" spans="1:3">
      <c r="A547" s="48" t="s">
        <v>309</v>
      </c>
      <c r="B547" s="48" t="s">
        <v>310</v>
      </c>
      <c r="C547" s="17" t="s">
        <v>30</v>
      </c>
    </row>
    <row r="548" spans="1:3">
      <c r="A548" s="48" t="s">
        <v>565</v>
      </c>
      <c r="B548" s="48" t="s">
        <v>1899</v>
      </c>
      <c r="C548" s="17" t="s">
        <v>30</v>
      </c>
    </row>
    <row r="549" spans="1:3">
      <c r="A549" s="48" t="s">
        <v>233</v>
      </c>
      <c r="B549" s="48" t="s">
        <v>234</v>
      </c>
      <c r="C549" s="17" t="s">
        <v>30</v>
      </c>
    </row>
    <row r="550" spans="1:3">
      <c r="A550" s="48" t="s">
        <v>1676</v>
      </c>
      <c r="B550" s="48" t="s">
        <v>1677</v>
      </c>
      <c r="C550" s="17" t="s">
        <v>30</v>
      </c>
    </row>
    <row r="551" spans="1:3">
      <c r="A551" s="48" t="s">
        <v>120</v>
      </c>
      <c r="B551" s="48" t="s">
        <v>1900</v>
      </c>
      <c r="C551" s="17" t="s">
        <v>30</v>
      </c>
    </row>
    <row r="552" spans="1:3">
      <c r="A552" s="48" t="s">
        <v>722</v>
      </c>
      <c r="B552" s="48" t="s">
        <v>1901</v>
      </c>
      <c r="C552" s="17" t="s">
        <v>30</v>
      </c>
    </row>
    <row r="553" spans="1:3">
      <c r="A553" s="48" t="s">
        <v>877</v>
      </c>
      <c r="B553" s="48" t="s">
        <v>1902</v>
      </c>
      <c r="C553" s="17" t="s">
        <v>30</v>
      </c>
    </row>
    <row r="554" spans="1:3">
      <c r="A554" s="48" t="s">
        <v>1056</v>
      </c>
      <c r="B554" s="48" t="s">
        <v>1057</v>
      </c>
      <c r="C554" s="17" t="s">
        <v>30</v>
      </c>
    </row>
    <row r="555" spans="1:3">
      <c r="A555" s="48" t="s">
        <v>392</v>
      </c>
      <c r="B555" s="48" t="s">
        <v>393</v>
      </c>
      <c r="C555" s="17" t="s">
        <v>30</v>
      </c>
    </row>
    <row r="556" spans="1:3">
      <c r="A556" s="48" t="s">
        <v>1590</v>
      </c>
      <c r="B556" s="48" t="s">
        <v>1591</v>
      </c>
      <c r="C556" s="17" t="s">
        <v>64</v>
      </c>
    </row>
    <row r="557" spans="1:3">
      <c r="A557" s="48" t="s">
        <v>1623</v>
      </c>
      <c r="B557" s="48" t="s">
        <v>1624</v>
      </c>
      <c r="C557" s="17" t="s">
        <v>30</v>
      </c>
    </row>
    <row r="558" spans="1:3">
      <c r="A558" s="48" t="s">
        <v>1272</v>
      </c>
      <c r="B558" s="48" t="s">
        <v>1903</v>
      </c>
      <c r="C558" s="17" t="s">
        <v>30</v>
      </c>
    </row>
    <row r="559" spans="1:3">
      <c r="A559" s="48" t="s">
        <v>1636</v>
      </c>
      <c r="B559" s="48" t="s">
        <v>1637</v>
      </c>
      <c r="C559" s="17" t="s">
        <v>30</v>
      </c>
    </row>
    <row r="560" spans="1:3">
      <c r="A560" s="48" t="s">
        <v>1498</v>
      </c>
      <c r="B560" s="48" t="s">
        <v>1499</v>
      </c>
      <c r="C560" s="17" t="s">
        <v>30</v>
      </c>
    </row>
    <row r="561" spans="1:3">
      <c r="A561" s="48" t="s">
        <v>1601</v>
      </c>
      <c r="B561" s="48" t="s">
        <v>1602</v>
      </c>
      <c r="C561" s="17" t="s">
        <v>30</v>
      </c>
    </row>
    <row r="562" spans="1:3">
      <c r="A562" s="48" t="s">
        <v>464</v>
      </c>
      <c r="B562" s="48" t="s">
        <v>465</v>
      </c>
      <c r="C562" s="17" t="s">
        <v>30</v>
      </c>
    </row>
    <row r="563" spans="1:3">
      <c r="A563" s="48" t="s">
        <v>1553</v>
      </c>
      <c r="B563" s="48" t="s">
        <v>1554</v>
      </c>
      <c r="C563" s="17" t="s">
        <v>30</v>
      </c>
    </row>
    <row r="564" spans="1:3">
      <c r="A564" s="48" t="s">
        <v>1297</v>
      </c>
      <c r="B564" s="48" t="s">
        <v>1298</v>
      </c>
      <c r="C564" s="17" t="s">
        <v>30</v>
      </c>
    </row>
    <row r="565" spans="1:3">
      <c r="A565" s="48" t="s">
        <v>188</v>
      </c>
      <c r="B565" s="48" t="s">
        <v>1904</v>
      </c>
      <c r="C565" s="17" t="s">
        <v>30</v>
      </c>
    </row>
    <row r="566" spans="1:3">
      <c r="A566" s="48" t="s">
        <v>399</v>
      </c>
      <c r="B566" s="48" t="s">
        <v>400</v>
      </c>
      <c r="C566" s="17" t="s">
        <v>30</v>
      </c>
    </row>
    <row r="567" spans="1:3">
      <c r="A567" s="48" t="s">
        <v>1112</v>
      </c>
      <c r="B567" s="48" t="s">
        <v>1113</v>
      </c>
      <c r="C567" s="17" t="s">
        <v>30</v>
      </c>
    </row>
    <row r="568" spans="1:3">
      <c r="A568" s="48" t="s">
        <v>287</v>
      </c>
      <c r="B568" s="48" t="s">
        <v>288</v>
      </c>
      <c r="C568" s="17" t="s">
        <v>30</v>
      </c>
    </row>
    <row r="569" spans="1:3">
      <c r="A569" s="48" t="s">
        <v>1533</v>
      </c>
      <c r="B569" s="48" t="s">
        <v>1534</v>
      </c>
      <c r="C569" s="17" t="s">
        <v>30</v>
      </c>
    </row>
    <row r="570" spans="1:3">
      <c r="A570" s="48" t="s">
        <v>1106</v>
      </c>
      <c r="B570" s="48" t="s">
        <v>1107</v>
      </c>
      <c r="C570" s="17" t="s">
        <v>30</v>
      </c>
    </row>
    <row r="571" spans="1:3">
      <c r="A571" s="48" t="s">
        <v>965</v>
      </c>
      <c r="B571" s="48" t="s">
        <v>1905</v>
      </c>
      <c r="C571" s="17" t="s">
        <v>30</v>
      </c>
    </row>
    <row r="572" spans="1:3">
      <c r="A572" s="48" t="s">
        <v>1018</v>
      </c>
      <c r="B572" s="48" t="s">
        <v>1019</v>
      </c>
      <c r="C572" s="17" t="s">
        <v>30</v>
      </c>
    </row>
    <row r="573" spans="1:3">
      <c r="A573" s="48" t="s">
        <v>784</v>
      </c>
      <c r="B573" s="48" t="s">
        <v>1906</v>
      </c>
      <c r="C573" s="17" t="s">
        <v>30</v>
      </c>
    </row>
    <row r="574" spans="1:3">
      <c r="A574" s="48" t="s">
        <v>1490</v>
      </c>
      <c r="B574" s="48" t="s">
        <v>1491</v>
      </c>
      <c r="C574" s="17" t="s">
        <v>30</v>
      </c>
    </row>
    <row r="575" spans="1:3" ht="26.25">
      <c r="A575" s="48" t="s">
        <v>829</v>
      </c>
      <c r="B575" s="48" t="s">
        <v>1907</v>
      </c>
      <c r="C575" s="17" t="s">
        <v>30</v>
      </c>
    </row>
    <row r="576" spans="1:3">
      <c r="A576" s="48" t="s">
        <v>265</v>
      </c>
      <c r="B576" s="48" t="s">
        <v>266</v>
      </c>
      <c r="C576" s="17" t="s">
        <v>30</v>
      </c>
    </row>
    <row r="577" spans="1:3">
      <c r="A577" s="48" t="s">
        <v>930</v>
      </c>
      <c r="B577" s="48" t="s">
        <v>931</v>
      </c>
      <c r="C577" s="17" t="s">
        <v>30</v>
      </c>
    </row>
    <row r="578" spans="1:3">
      <c r="A578" s="48" t="s">
        <v>1064</v>
      </c>
      <c r="B578" s="48" t="s">
        <v>1908</v>
      </c>
      <c r="C578" s="17" t="s">
        <v>30</v>
      </c>
    </row>
    <row r="579" spans="1:3">
      <c r="A579" s="48" t="s">
        <v>347</v>
      </c>
      <c r="B579" s="48" t="s">
        <v>348</v>
      </c>
      <c r="C579" s="17" t="s">
        <v>30</v>
      </c>
    </row>
    <row r="580" spans="1:3">
      <c r="A580" s="48" t="s">
        <v>449</v>
      </c>
      <c r="B580" s="48" t="s">
        <v>450</v>
      </c>
      <c r="C580" s="17" t="s">
        <v>30</v>
      </c>
    </row>
    <row r="581" spans="1:3">
      <c r="A581" s="48" t="s">
        <v>221</v>
      </c>
      <c r="B581" s="48" t="s">
        <v>222</v>
      </c>
      <c r="C581" s="17" t="s">
        <v>30</v>
      </c>
    </row>
    <row r="582" spans="1:3">
      <c r="A582" s="48" t="s">
        <v>382</v>
      </c>
      <c r="B582" s="48" t="s">
        <v>1909</v>
      </c>
      <c r="C582" s="17" t="s">
        <v>30</v>
      </c>
    </row>
    <row r="583" spans="1:3">
      <c r="A583" s="48" t="s">
        <v>382</v>
      </c>
      <c r="B583" s="48" t="s">
        <v>1909</v>
      </c>
      <c r="C583" s="17" t="s">
        <v>30</v>
      </c>
    </row>
    <row r="584" spans="1:3">
      <c r="A584" s="48" t="s">
        <v>987</v>
      </c>
      <c r="B584" s="48" t="s">
        <v>988</v>
      </c>
      <c r="C584" s="17" t="s">
        <v>30</v>
      </c>
    </row>
    <row r="585" spans="1:3">
      <c r="A585" s="48" t="s">
        <v>1076</v>
      </c>
      <c r="B585" s="48" t="s">
        <v>1077</v>
      </c>
      <c r="C585" s="17" t="s">
        <v>30</v>
      </c>
    </row>
    <row r="586" spans="1:3">
      <c r="A586" s="48" t="s">
        <v>1016</v>
      </c>
      <c r="B586" s="48" t="s">
        <v>1017</v>
      </c>
      <c r="C586" s="17" t="s">
        <v>30</v>
      </c>
    </row>
    <row r="587" spans="1:3">
      <c r="A587" s="48" t="s">
        <v>1375</v>
      </c>
      <c r="B587" s="48" t="s">
        <v>1376</v>
      </c>
      <c r="C587" s="17" t="s">
        <v>30</v>
      </c>
    </row>
    <row r="588" spans="1:3">
      <c r="A588" s="48" t="s">
        <v>1551</v>
      </c>
      <c r="B588" s="48" t="s">
        <v>1552</v>
      </c>
      <c r="C588" s="17" t="s">
        <v>30</v>
      </c>
    </row>
    <row r="589" spans="1:3">
      <c r="A589" s="48" t="s">
        <v>235</v>
      </c>
      <c r="B589" s="48" t="s">
        <v>1910</v>
      </c>
      <c r="C589" s="17" t="s">
        <v>30</v>
      </c>
    </row>
    <row r="590" spans="1:3">
      <c r="A590" s="48" t="s">
        <v>291</v>
      </c>
      <c r="B590" s="48" t="s">
        <v>1911</v>
      </c>
      <c r="C590" s="17" t="s">
        <v>30</v>
      </c>
    </row>
    <row r="591" spans="1:3">
      <c r="A591" s="48" t="s">
        <v>806</v>
      </c>
      <c r="B591" s="48" t="s">
        <v>1912</v>
      </c>
      <c r="C591" s="17" t="s">
        <v>30</v>
      </c>
    </row>
    <row r="592" spans="1:3">
      <c r="A592" s="48" t="s">
        <v>98</v>
      </c>
      <c r="B592" s="48" t="s">
        <v>99</v>
      </c>
      <c r="C592" s="17" t="s">
        <v>30</v>
      </c>
    </row>
    <row r="593" spans="1:3">
      <c r="A593" s="48" t="s">
        <v>1067</v>
      </c>
      <c r="B593" s="48" t="s">
        <v>1068</v>
      </c>
      <c r="C593" s="17" t="s">
        <v>30</v>
      </c>
    </row>
    <row r="594" spans="1:3">
      <c r="A594" s="48" t="s">
        <v>1487</v>
      </c>
      <c r="B594" s="48" t="s">
        <v>1913</v>
      </c>
      <c r="C594" s="17" t="s">
        <v>30</v>
      </c>
    </row>
    <row r="595" spans="1:3">
      <c r="A595" s="48" t="s">
        <v>289</v>
      </c>
      <c r="B595" s="48" t="s">
        <v>290</v>
      </c>
      <c r="C595" s="17" t="s">
        <v>30</v>
      </c>
    </row>
    <row r="596" spans="1:3">
      <c r="A596" s="48" t="s">
        <v>1078</v>
      </c>
      <c r="B596" s="48" t="s">
        <v>1914</v>
      </c>
      <c r="C596" s="18" t="s">
        <v>64</v>
      </c>
    </row>
    <row r="597" spans="1:3">
      <c r="A597" s="48" t="s">
        <v>1183</v>
      </c>
      <c r="B597" s="48" t="s">
        <v>1184</v>
      </c>
      <c r="C597" s="17" t="s">
        <v>30</v>
      </c>
    </row>
    <row r="598" spans="1:3">
      <c r="A598" s="48" t="s">
        <v>1310</v>
      </c>
      <c r="B598" s="48" t="s">
        <v>1311</v>
      </c>
      <c r="C598" s="17" t="s">
        <v>30</v>
      </c>
    </row>
    <row r="599" spans="1:3">
      <c r="A599" s="48" t="s">
        <v>699</v>
      </c>
      <c r="B599" s="48" t="s">
        <v>700</v>
      </c>
      <c r="C599" s="17" t="s">
        <v>30</v>
      </c>
    </row>
    <row r="600" spans="1:3">
      <c r="A600" s="48" t="s">
        <v>508</v>
      </c>
      <c r="B600" s="48" t="s">
        <v>509</v>
      </c>
      <c r="C600" s="17" t="s">
        <v>64</v>
      </c>
    </row>
    <row r="601" spans="1:3">
      <c r="A601" s="48" t="s">
        <v>1401</v>
      </c>
      <c r="B601" s="48" t="s">
        <v>1402</v>
      </c>
      <c r="C601" s="17" t="s">
        <v>30</v>
      </c>
    </row>
    <row r="602" spans="1:3">
      <c r="A602" s="48" t="s">
        <v>1081</v>
      </c>
      <c r="B602" s="48" t="s">
        <v>1082</v>
      </c>
      <c r="C602" s="17" t="s">
        <v>30</v>
      </c>
    </row>
    <row r="603" spans="1:3">
      <c r="A603" s="48" t="s">
        <v>1281</v>
      </c>
      <c r="B603" s="48" t="s">
        <v>1282</v>
      </c>
      <c r="C603" s="17" t="s">
        <v>30</v>
      </c>
    </row>
    <row r="604" spans="1:3">
      <c r="A604" s="48" t="s">
        <v>225</v>
      </c>
      <c r="B604" s="48" t="s">
        <v>1915</v>
      </c>
      <c r="C604" s="17" t="s">
        <v>30</v>
      </c>
    </row>
    <row r="605" spans="1:3">
      <c r="A605" s="48" t="s">
        <v>349</v>
      </c>
      <c r="B605" s="48" t="s">
        <v>1916</v>
      </c>
      <c r="C605" s="17" t="s">
        <v>30</v>
      </c>
    </row>
    <row r="606" spans="1:3">
      <c r="A606" s="48" t="s">
        <v>157</v>
      </c>
      <c r="B606" s="48" t="s">
        <v>158</v>
      </c>
      <c r="C606" s="17" t="s">
        <v>30</v>
      </c>
    </row>
    <row r="607" spans="1:3">
      <c r="A607" s="48" t="s">
        <v>211</v>
      </c>
      <c r="B607" s="48" t="s">
        <v>212</v>
      </c>
      <c r="C607" s="17" t="s">
        <v>30</v>
      </c>
    </row>
    <row r="608" spans="1:3">
      <c r="A608" s="48" t="s">
        <v>383</v>
      </c>
      <c r="B608" s="48" t="s">
        <v>1917</v>
      </c>
      <c r="C608" s="17" t="s">
        <v>30</v>
      </c>
    </row>
    <row r="609" spans="1:3">
      <c r="A609" s="48" t="s">
        <v>468</v>
      </c>
      <c r="B609" s="48" t="s">
        <v>469</v>
      </c>
      <c r="C609" s="17" t="s">
        <v>30</v>
      </c>
    </row>
    <row r="610" spans="1:3">
      <c r="A610" s="48" t="s">
        <v>677</v>
      </c>
      <c r="B610" s="48" t="s">
        <v>678</v>
      </c>
      <c r="C610" s="17" t="s">
        <v>30</v>
      </c>
    </row>
    <row r="611" spans="1:3">
      <c r="A611" s="48" t="s">
        <v>800</v>
      </c>
      <c r="B611" s="48" t="s">
        <v>801</v>
      </c>
      <c r="C611" s="17" t="s">
        <v>30</v>
      </c>
    </row>
    <row r="612" spans="1:3">
      <c r="A612" s="48" t="s">
        <v>1171</v>
      </c>
      <c r="B612" s="48" t="s">
        <v>1918</v>
      </c>
      <c r="C612" s="17" t="s">
        <v>30</v>
      </c>
    </row>
    <row r="613" spans="1:3">
      <c r="A613" s="48" t="s">
        <v>642</v>
      </c>
      <c r="B613" s="48" t="s">
        <v>643</v>
      </c>
      <c r="C613" s="17" t="s">
        <v>30</v>
      </c>
    </row>
    <row r="614" spans="1:3">
      <c r="A614" s="48" t="s">
        <v>66</v>
      </c>
      <c r="B614" s="48" t="s">
        <v>1919</v>
      </c>
      <c r="C614" s="17" t="s">
        <v>30</v>
      </c>
    </row>
    <row r="615" spans="1:3">
      <c r="A615" s="48" t="s">
        <v>880</v>
      </c>
      <c r="B615" s="48" t="s">
        <v>881</v>
      </c>
      <c r="C615" s="17" t="s">
        <v>30</v>
      </c>
    </row>
    <row r="616" spans="1:3">
      <c r="A616" s="48" t="s">
        <v>284</v>
      </c>
      <c r="B616" s="48" t="s">
        <v>285</v>
      </c>
      <c r="C616" s="17" t="s">
        <v>30</v>
      </c>
    </row>
    <row r="617" spans="1:3">
      <c r="A617" s="48" t="s">
        <v>1156</v>
      </c>
      <c r="B617" s="48" t="s">
        <v>1157</v>
      </c>
      <c r="C617" s="17" t="s">
        <v>30</v>
      </c>
    </row>
    <row r="618" spans="1:3">
      <c r="A618" s="48" t="s">
        <v>1525</v>
      </c>
      <c r="B618" s="48" t="s">
        <v>1526</v>
      </c>
      <c r="C618" s="17" t="s">
        <v>30</v>
      </c>
    </row>
    <row r="619" spans="1:3">
      <c r="A619" s="48" t="s">
        <v>174</v>
      </c>
      <c r="B619" s="48" t="s">
        <v>175</v>
      </c>
      <c r="C619" s="18" t="s">
        <v>30</v>
      </c>
    </row>
    <row r="620" spans="1:3">
      <c r="A620" s="48" t="s">
        <v>1547</v>
      </c>
      <c r="B620" s="48" t="s">
        <v>1548</v>
      </c>
      <c r="C620" s="17" t="s">
        <v>30</v>
      </c>
    </row>
    <row r="621" spans="1:3">
      <c r="A621" s="48" t="s">
        <v>660</v>
      </c>
      <c r="B621" s="48" t="s">
        <v>1920</v>
      </c>
      <c r="C621" s="17" t="s">
        <v>30</v>
      </c>
    </row>
    <row r="622" spans="1:3">
      <c r="A622" s="48" t="s">
        <v>415</v>
      </c>
      <c r="B622" s="48" t="s">
        <v>416</v>
      </c>
      <c r="C622" s="17" t="s">
        <v>64</v>
      </c>
    </row>
    <row r="623" spans="1:3">
      <c r="A623" s="48" t="s">
        <v>152</v>
      </c>
      <c r="B623" s="48" t="s">
        <v>1921</v>
      </c>
      <c r="C623" s="17" t="s">
        <v>30</v>
      </c>
    </row>
    <row r="624" spans="1:3">
      <c r="A624" s="48" t="s">
        <v>1674</v>
      </c>
      <c r="B624" s="48" t="s">
        <v>1675</v>
      </c>
      <c r="C624" s="17" t="s">
        <v>30</v>
      </c>
    </row>
    <row r="625" spans="1:3">
      <c r="A625" s="48" t="s">
        <v>583</v>
      </c>
      <c r="B625" s="48" t="s">
        <v>584</v>
      </c>
      <c r="C625" s="17" t="s">
        <v>30</v>
      </c>
    </row>
    <row r="626" spans="1:3">
      <c r="A626" s="48" t="s">
        <v>681</v>
      </c>
      <c r="B626" s="48" t="s">
        <v>682</v>
      </c>
      <c r="C626" s="17" t="s">
        <v>30</v>
      </c>
    </row>
    <row r="627" spans="1:3">
      <c r="A627" s="48" t="s">
        <v>899</v>
      </c>
      <c r="B627" s="48" t="s">
        <v>1922</v>
      </c>
      <c r="C627" s="17" t="s">
        <v>30</v>
      </c>
    </row>
    <row r="628" spans="1:3">
      <c r="A628" s="48" t="s">
        <v>459</v>
      </c>
      <c r="B628" s="48" t="s">
        <v>460</v>
      </c>
      <c r="C628" s="17" t="s">
        <v>30</v>
      </c>
    </row>
    <row r="629" spans="1:3">
      <c r="A629" s="48" t="s">
        <v>1236</v>
      </c>
      <c r="B629" s="48" t="s">
        <v>1237</v>
      </c>
      <c r="C629" s="17" t="s">
        <v>30</v>
      </c>
    </row>
    <row r="630" spans="1:3">
      <c r="A630" s="48" t="s">
        <v>1413</v>
      </c>
      <c r="B630" s="48" t="s">
        <v>1923</v>
      </c>
      <c r="C630" s="17" t="s">
        <v>30</v>
      </c>
    </row>
    <row r="631" spans="1:3">
      <c r="A631" s="48" t="s">
        <v>995</v>
      </c>
      <c r="B631" s="48" t="s">
        <v>996</v>
      </c>
      <c r="C631" s="17" t="s">
        <v>30</v>
      </c>
    </row>
    <row r="632" spans="1:3">
      <c r="A632" s="48" t="s">
        <v>226</v>
      </c>
      <c r="B632" s="48" t="s">
        <v>227</v>
      </c>
      <c r="C632" s="17" t="s">
        <v>30</v>
      </c>
    </row>
    <row r="633" spans="1:3">
      <c r="A633" s="48" t="s">
        <v>500</v>
      </c>
      <c r="B633" s="48" t="s">
        <v>501</v>
      </c>
      <c r="C633" s="17" t="s">
        <v>30</v>
      </c>
    </row>
    <row r="634" spans="1:3">
      <c r="A634" s="48" t="s">
        <v>1531</v>
      </c>
      <c r="B634" s="48" t="s">
        <v>1532</v>
      </c>
      <c r="C634" s="17" t="s">
        <v>30</v>
      </c>
    </row>
    <row r="635" spans="1:3">
      <c r="A635" s="48" t="s">
        <v>832</v>
      </c>
      <c r="B635" s="48" t="s">
        <v>833</v>
      </c>
      <c r="C635" s="19" t="s">
        <v>30</v>
      </c>
    </row>
    <row r="636" spans="1:3">
      <c r="A636" s="48" t="s">
        <v>917</v>
      </c>
      <c r="B636" s="48" t="s">
        <v>1924</v>
      </c>
      <c r="C636" s="19" t="s">
        <v>30</v>
      </c>
    </row>
    <row r="637" spans="1:3">
      <c r="A637" s="48" t="s">
        <v>1357</v>
      </c>
      <c r="B637" s="48" t="s">
        <v>1358</v>
      </c>
      <c r="C637" s="19" t="s">
        <v>64</v>
      </c>
    </row>
    <row r="638" spans="1:3">
      <c r="A638" s="48" t="s">
        <v>1323</v>
      </c>
      <c r="B638" s="48" t="s">
        <v>1925</v>
      </c>
      <c r="C638" s="19" t="s">
        <v>30</v>
      </c>
    </row>
    <row r="639" spans="1:3">
      <c r="A639" s="48" t="s">
        <v>106</v>
      </c>
      <c r="B639" s="48" t="s">
        <v>107</v>
      </c>
      <c r="C639" s="17" t="s">
        <v>30</v>
      </c>
    </row>
    <row r="640" spans="1:3">
      <c r="A640" s="48" t="s">
        <v>1668</v>
      </c>
      <c r="B640" s="48" t="s">
        <v>1669</v>
      </c>
      <c r="C640" s="17" t="s">
        <v>30</v>
      </c>
    </row>
    <row r="641" spans="1:3">
      <c r="A641" s="48" t="s">
        <v>207</v>
      </c>
      <c r="B641" s="48" t="s">
        <v>208</v>
      </c>
      <c r="C641" s="17" t="s">
        <v>30</v>
      </c>
    </row>
    <row r="642" spans="1:3">
      <c r="A642" s="48" t="s">
        <v>1592</v>
      </c>
      <c r="B642" s="48" t="s">
        <v>1593</v>
      </c>
      <c r="C642" s="17" t="s">
        <v>30</v>
      </c>
    </row>
    <row r="643" spans="1:3">
      <c r="A643" s="48" t="s">
        <v>947</v>
      </c>
      <c r="B643" s="48" t="s">
        <v>948</v>
      </c>
      <c r="C643" s="17" t="s">
        <v>30</v>
      </c>
    </row>
    <row r="644" spans="1:3">
      <c r="A644" s="48" t="s">
        <v>1095</v>
      </c>
      <c r="B644" s="48" t="s">
        <v>1096</v>
      </c>
      <c r="C644" s="17" t="s">
        <v>30</v>
      </c>
    </row>
    <row r="645" spans="1:3">
      <c r="A645" s="48" t="s">
        <v>1261</v>
      </c>
      <c r="B645" s="48" t="s">
        <v>1262</v>
      </c>
      <c r="C645" s="17" t="s">
        <v>30</v>
      </c>
    </row>
    <row r="646" spans="1:3">
      <c r="A646" s="48" t="s">
        <v>1334</v>
      </c>
      <c r="B646" s="48" t="s">
        <v>1335</v>
      </c>
      <c r="C646" s="17" t="s">
        <v>30</v>
      </c>
    </row>
    <row r="647" spans="1:3">
      <c r="A647" s="48" t="s">
        <v>775</v>
      </c>
      <c r="B647" s="48" t="s">
        <v>776</v>
      </c>
      <c r="C647" s="17" t="s">
        <v>30</v>
      </c>
    </row>
    <row r="648" spans="1:3">
      <c r="A648" s="48" t="s">
        <v>306</v>
      </c>
      <c r="B648" s="48" t="s">
        <v>307</v>
      </c>
      <c r="C648" s="17" t="s">
        <v>30</v>
      </c>
    </row>
    <row r="649" spans="1:3">
      <c r="A649" s="48" t="s">
        <v>1273</v>
      </c>
      <c r="B649" s="48" t="s">
        <v>1926</v>
      </c>
      <c r="C649" s="17" t="s">
        <v>30</v>
      </c>
    </row>
    <row r="650" spans="1:3">
      <c r="A650" s="48" t="s">
        <v>1249</v>
      </c>
      <c r="B650" s="48" t="s">
        <v>1250</v>
      </c>
      <c r="C650" s="17" t="s">
        <v>30</v>
      </c>
    </row>
    <row r="651" spans="1:3">
      <c r="A651" s="48" t="s">
        <v>708</v>
      </c>
      <c r="B651" s="48" t="s">
        <v>709</v>
      </c>
      <c r="C651" s="17" t="s">
        <v>30</v>
      </c>
    </row>
    <row r="652" spans="1:3">
      <c r="A652" s="48" t="s">
        <v>1255</v>
      </c>
      <c r="B652" s="48" t="s">
        <v>1256</v>
      </c>
      <c r="C652" s="17" t="s">
        <v>30</v>
      </c>
    </row>
    <row r="653" spans="1:3">
      <c r="A653" s="48" t="s">
        <v>668</v>
      </c>
      <c r="B653" s="48" t="s">
        <v>669</v>
      </c>
      <c r="C653" s="17" t="s">
        <v>30</v>
      </c>
    </row>
    <row r="654" spans="1:3">
      <c r="A654" s="48" t="s">
        <v>1210</v>
      </c>
      <c r="B654" s="48" t="s">
        <v>1211</v>
      </c>
      <c r="C654" s="17" t="s">
        <v>30</v>
      </c>
    </row>
    <row r="655" spans="1:3">
      <c r="A655" s="48" t="s">
        <v>1202</v>
      </c>
      <c r="B655" s="48" t="s">
        <v>1927</v>
      </c>
      <c r="C655" s="17" t="s">
        <v>30</v>
      </c>
    </row>
    <row r="656" spans="1:3">
      <c r="A656" s="48" t="s">
        <v>1122</v>
      </c>
      <c r="B656" s="48" t="s">
        <v>1123</v>
      </c>
      <c r="C656" s="17" t="s">
        <v>30</v>
      </c>
    </row>
    <row r="657" spans="1:3">
      <c r="A657" s="48" t="s">
        <v>498</v>
      </c>
      <c r="B657" s="48" t="s">
        <v>499</v>
      </c>
      <c r="C657" s="17" t="s">
        <v>30</v>
      </c>
    </row>
    <row r="658" spans="1:3">
      <c r="A658" s="48" t="s">
        <v>1034</v>
      </c>
      <c r="B658" s="48" t="s">
        <v>1035</v>
      </c>
      <c r="C658" s="17" t="s">
        <v>30</v>
      </c>
    </row>
    <row r="659" spans="1:3">
      <c r="A659" s="48" t="s">
        <v>815</v>
      </c>
      <c r="B659" s="48" t="s">
        <v>1928</v>
      </c>
      <c r="C659" s="17" t="s">
        <v>30</v>
      </c>
    </row>
    <row r="660" spans="1:3">
      <c r="A660" s="48" t="s">
        <v>1657</v>
      </c>
      <c r="B660" s="48" t="s">
        <v>1658</v>
      </c>
      <c r="C660" s="17" t="s">
        <v>30</v>
      </c>
    </row>
    <row r="661" spans="1:3">
      <c r="A661" s="48" t="s">
        <v>536</v>
      </c>
      <c r="B661" s="48" t="s">
        <v>537</v>
      </c>
      <c r="C661" s="17" t="s">
        <v>30</v>
      </c>
    </row>
    <row r="662" spans="1:3">
      <c r="A662" s="48" t="s">
        <v>597</v>
      </c>
      <c r="B662" s="48" t="s">
        <v>1929</v>
      </c>
      <c r="C662" s="17" t="s">
        <v>30</v>
      </c>
    </row>
    <row r="663" spans="1:3">
      <c r="A663" s="48" t="s">
        <v>67</v>
      </c>
      <c r="B663" s="48" t="s">
        <v>1930</v>
      </c>
      <c r="C663" s="17" t="s">
        <v>30</v>
      </c>
    </row>
    <row r="664" spans="1:3">
      <c r="A664" s="48" t="s">
        <v>729</v>
      </c>
      <c r="B664" s="48" t="s">
        <v>730</v>
      </c>
      <c r="C664" s="17" t="s">
        <v>30</v>
      </c>
    </row>
    <row r="665" spans="1:3">
      <c r="A665" s="48" t="s">
        <v>1450</v>
      </c>
      <c r="B665" s="48" t="s">
        <v>1451</v>
      </c>
      <c r="C665" s="17" t="s">
        <v>30</v>
      </c>
    </row>
    <row r="666" spans="1:3">
      <c r="A666" s="48" t="s">
        <v>1564</v>
      </c>
      <c r="B666" s="48" t="s">
        <v>1565</v>
      </c>
      <c r="C666" s="17" t="s">
        <v>30</v>
      </c>
    </row>
    <row r="667" spans="1:3">
      <c r="A667" s="48" t="s">
        <v>1104</v>
      </c>
      <c r="B667" s="48" t="s">
        <v>1105</v>
      </c>
      <c r="C667" s="17" t="s">
        <v>30</v>
      </c>
    </row>
    <row r="668" spans="1:3">
      <c r="A668" s="48" t="s">
        <v>893</v>
      </c>
      <c r="B668" s="48" t="s">
        <v>894</v>
      </c>
      <c r="C668" s="17" t="s">
        <v>30</v>
      </c>
    </row>
    <row r="669" spans="1:3">
      <c r="A669" s="48" t="s">
        <v>698</v>
      </c>
      <c r="B669" s="48" t="s">
        <v>1931</v>
      </c>
      <c r="C669" s="17" t="s">
        <v>30</v>
      </c>
    </row>
    <row r="670" spans="1:3">
      <c r="A670" s="48" t="s">
        <v>253</v>
      </c>
      <c r="B670" s="48" t="s">
        <v>254</v>
      </c>
      <c r="C670" s="17" t="s">
        <v>30</v>
      </c>
    </row>
    <row r="671" spans="1:3">
      <c r="A671" s="48" t="s">
        <v>1213</v>
      </c>
      <c r="B671" s="48" t="s">
        <v>1214</v>
      </c>
      <c r="C671" s="17" t="s">
        <v>30</v>
      </c>
    </row>
    <row r="672" spans="1:3">
      <c r="A672" s="48" t="s">
        <v>999</v>
      </c>
      <c r="B672" s="48" t="s">
        <v>1932</v>
      </c>
      <c r="C672" s="17" t="s">
        <v>30</v>
      </c>
    </row>
    <row r="673" spans="1:3">
      <c r="A673" s="48" t="s">
        <v>1118</v>
      </c>
      <c r="B673" s="48" t="s">
        <v>1119</v>
      </c>
      <c r="C673" s="17" t="s">
        <v>30</v>
      </c>
    </row>
    <row r="674" spans="1:3">
      <c r="A674" s="48" t="s">
        <v>1444</v>
      </c>
      <c r="B674" s="48" t="s">
        <v>1445</v>
      </c>
      <c r="C674" s="17" t="s">
        <v>30</v>
      </c>
    </row>
    <row r="675" spans="1:3">
      <c r="A675" s="48" t="s">
        <v>1570</v>
      </c>
      <c r="B675" s="48" t="s">
        <v>1571</v>
      </c>
      <c r="C675" s="17" t="s">
        <v>30</v>
      </c>
    </row>
    <row r="676" spans="1:3">
      <c r="A676" s="48" t="s">
        <v>876</v>
      </c>
      <c r="B676" s="48" t="s">
        <v>1933</v>
      </c>
      <c r="C676" s="17" t="s">
        <v>30</v>
      </c>
    </row>
    <row r="677" spans="1:3">
      <c r="A677" s="48" t="s">
        <v>472</v>
      </c>
      <c r="B677" s="48" t="s">
        <v>473</v>
      </c>
      <c r="C677" s="17" t="s">
        <v>30</v>
      </c>
    </row>
    <row r="678" spans="1:3">
      <c r="A678" s="48" t="s">
        <v>1496</v>
      </c>
      <c r="B678" s="48" t="s">
        <v>1497</v>
      </c>
      <c r="C678" s="17" t="s">
        <v>30</v>
      </c>
    </row>
    <row r="679" spans="1:3">
      <c r="A679" s="48" t="s">
        <v>261</v>
      </c>
      <c r="B679" s="48" t="s">
        <v>262</v>
      </c>
      <c r="C679" s="17" t="s">
        <v>30</v>
      </c>
    </row>
    <row r="680" spans="1:3">
      <c r="A680" s="48" t="s">
        <v>1038</v>
      </c>
      <c r="B680" s="48" t="s">
        <v>1039</v>
      </c>
      <c r="C680" s="17" t="s">
        <v>30</v>
      </c>
    </row>
    <row r="681" spans="1:3">
      <c r="A681" s="48" t="s">
        <v>1598</v>
      </c>
      <c r="B681" s="48" t="s">
        <v>1934</v>
      </c>
      <c r="C681" s="17" t="s">
        <v>30</v>
      </c>
    </row>
    <row r="682" spans="1:3">
      <c r="A682" s="48" t="s">
        <v>435</v>
      </c>
      <c r="B682" s="48" t="s">
        <v>436</v>
      </c>
      <c r="C682" s="17" t="s">
        <v>30</v>
      </c>
    </row>
    <row r="683" spans="1:3">
      <c r="A683" s="48" t="s">
        <v>94</v>
      </c>
      <c r="B683" s="48" t="s">
        <v>95</v>
      </c>
      <c r="C683" s="17" t="s">
        <v>30</v>
      </c>
    </row>
    <row r="684" spans="1:3">
      <c r="A684" s="48" t="s">
        <v>1098</v>
      </c>
      <c r="B684" s="48" t="s">
        <v>1099</v>
      </c>
      <c r="C684" s="17" t="s">
        <v>30</v>
      </c>
    </row>
    <row r="685" spans="1:3">
      <c r="A685" s="48" t="s">
        <v>1403</v>
      </c>
      <c r="B685" s="48" t="s">
        <v>1404</v>
      </c>
      <c r="C685" s="17" t="s">
        <v>30</v>
      </c>
    </row>
    <row r="686" spans="1:3">
      <c r="A686" s="48" t="s">
        <v>953</v>
      </c>
      <c r="B686" s="48" t="s">
        <v>954</v>
      </c>
      <c r="C686" s="17" t="s">
        <v>30</v>
      </c>
    </row>
    <row r="687" spans="1:3">
      <c r="A687" s="48" t="s">
        <v>683</v>
      </c>
      <c r="B687" s="48" t="s">
        <v>1935</v>
      </c>
      <c r="C687" s="18" t="s">
        <v>30</v>
      </c>
    </row>
    <row r="688" spans="1:3">
      <c r="A688" s="48" t="s">
        <v>782</v>
      </c>
      <c r="B688" s="48" t="s">
        <v>783</v>
      </c>
      <c r="C688" s="17" t="s">
        <v>30</v>
      </c>
    </row>
    <row r="689" spans="1:3">
      <c r="A689" s="48" t="s">
        <v>1492</v>
      </c>
      <c r="B689" s="48" t="s">
        <v>1493</v>
      </c>
      <c r="C689" s="17" t="s">
        <v>30</v>
      </c>
    </row>
    <row r="690" spans="1:3">
      <c r="A690" s="48" t="s">
        <v>29</v>
      </c>
      <c r="B690" s="48" t="s">
        <v>1936</v>
      </c>
      <c r="C690" s="17" t="s">
        <v>30</v>
      </c>
    </row>
    <row r="691" spans="1:3">
      <c r="A691" s="48" t="s">
        <v>670</v>
      </c>
      <c r="B691" s="48" t="s">
        <v>671</v>
      </c>
      <c r="C691" s="17" t="s">
        <v>30</v>
      </c>
    </row>
    <row r="692" spans="1:3">
      <c r="A692" s="48" t="s">
        <v>830</v>
      </c>
      <c r="B692" s="48" t="s">
        <v>831</v>
      </c>
      <c r="C692" s="17" t="s">
        <v>30</v>
      </c>
    </row>
    <row r="693" spans="1:3">
      <c r="A693" s="48" t="s">
        <v>890</v>
      </c>
      <c r="B693" s="48" t="s">
        <v>1937</v>
      </c>
      <c r="C693" s="17" t="s">
        <v>30</v>
      </c>
    </row>
    <row r="694" spans="1:3">
      <c r="A694" s="48" t="s">
        <v>1620</v>
      </c>
      <c r="B694" s="48" t="s">
        <v>1621</v>
      </c>
      <c r="C694" s="17" t="s">
        <v>30</v>
      </c>
    </row>
    <row r="695" spans="1:3">
      <c r="A695" s="48" t="s">
        <v>710</v>
      </c>
      <c r="B695" s="48" t="s">
        <v>711</v>
      </c>
      <c r="C695" s="17" t="s">
        <v>30</v>
      </c>
    </row>
    <row r="696" spans="1:3">
      <c r="A696" s="48" t="s">
        <v>1340</v>
      </c>
      <c r="B696" s="48" t="s">
        <v>1341</v>
      </c>
      <c r="C696" s="17" t="s">
        <v>30</v>
      </c>
    </row>
    <row r="697" spans="1:3">
      <c r="A697" s="48" t="s">
        <v>640</v>
      </c>
      <c r="B697" s="48" t="s">
        <v>641</v>
      </c>
      <c r="C697" s="17" t="s">
        <v>30</v>
      </c>
    </row>
    <row r="698" spans="1:3">
      <c r="A698" s="48" t="s">
        <v>370</v>
      </c>
      <c r="B698" s="48" t="s">
        <v>1938</v>
      </c>
      <c r="C698" s="17" t="s">
        <v>30</v>
      </c>
    </row>
    <row r="699" spans="1:3">
      <c r="A699" s="48" t="s">
        <v>173</v>
      </c>
      <c r="B699" s="48" t="s">
        <v>1939</v>
      </c>
      <c r="C699" s="17" t="s">
        <v>30</v>
      </c>
    </row>
    <row r="700" spans="1:3">
      <c r="A700" s="48" t="s">
        <v>455</v>
      </c>
      <c r="B700" s="48" t="s">
        <v>456</v>
      </c>
      <c r="C700" s="17" t="s">
        <v>30</v>
      </c>
    </row>
    <row r="701" spans="1:3">
      <c r="A701" s="48" t="s">
        <v>1725</v>
      </c>
      <c r="B701" s="48" t="s">
        <v>1940</v>
      </c>
      <c r="C701" s="17" t="s">
        <v>30</v>
      </c>
    </row>
    <row r="702" spans="1:3">
      <c r="A702" s="48" t="s">
        <v>484</v>
      </c>
      <c r="B702" s="48" t="s">
        <v>485</v>
      </c>
      <c r="C702" s="17" t="s">
        <v>30</v>
      </c>
    </row>
    <row r="703" spans="1:3">
      <c r="A703" s="48" t="s">
        <v>1138</v>
      </c>
      <c r="B703" s="48" t="s">
        <v>1941</v>
      </c>
      <c r="C703" s="17" t="s">
        <v>64</v>
      </c>
    </row>
    <row r="704" spans="1:3">
      <c r="A704" s="48" t="s">
        <v>588</v>
      </c>
      <c r="B704" s="48" t="s">
        <v>589</v>
      </c>
      <c r="C704" s="17" t="s">
        <v>30</v>
      </c>
    </row>
    <row r="705" spans="1:3">
      <c r="A705" s="48" t="s">
        <v>1203</v>
      </c>
      <c r="B705" s="48" t="s">
        <v>1204</v>
      </c>
      <c r="C705" s="17" t="s">
        <v>64</v>
      </c>
    </row>
    <row r="706" spans="1:3">
      <c r="A706" s="48" t="s">
        <v>820</v>
      </c>
      <c r="B706" s="48" t="s">
        <v>1942</v>
      </c>
      <c r="C706" s="17" t="s">
        <v>30</v>
      </c>
    </row>
    <row r="707" spans="1:3">
      <c r="A707" s="48" t="s">
        <v>803</v>
      </c>
      <c r="B707" s="48" t="s">
        <v>1943</v>
      </c>
      <c r="C707" s="17" t="s">
        <v>30</v>
      </c>
    </row>
    <row r="708" spans="1:3">
      <c r="A708" s="48" t="s">
        <v>892</v>
      </c>
      <c r="B708" s="48" t="s">
        <v>1944</v>
      </c>
      <c r="C708" s="17" t="s">
        <v>30</v>
      </c>
    </row>
    <row r="709" spans="1:3">
      <c r="A709" s="48" t="s">
        <v>585</v>
      </c>
      <c r="B709" s="48" t="s">
        <v>586</v>
      </c>
      <c r="C709" s="17" t="s">
        <v>30</v>
      </c>
    </row>
    <row r="710" spans="1:3">
      <c r="A710" s="48"/>
      <c r="B710" s="48" t="s">
        <v>1945</v>
      </c>
      <c r="C710" s="17" t="s">
        <v>30</v>
      </c>
    </row>
    <row r="711" spans="1:3">
      <c r="A711" s="48" t="s">
        <v>684</v>
      </c>
      <c r="B711" s="48" t="s">
        <v>685</v>
      </c>
      <c r="C711" s="17" t="s">
        <v>30</v>
      </c>
    </row>
    <row r="712" spans="1:3">
      <c r="A712" s="48" t="s">
        <v>1089</v>
      </c>
      <c r="B712" s="48" t="s">
        <v>1090</v>
      </c>
      <c r="C712" s="17" t="s">
        <v>30</v>
      </c>
    </row>
    <row r="713" spans="1:3">
      <c r="A713" s="48" t="s">
        <v>1613</v>
      </c>
      <c r="B713" s="48" t="s">
        <v>1614</v>
      </c>
      <c r="C713" s="17" t="s">
        <v>30</v>
      </c>
    </row>
    <row r="714" spans="1:3">
      <c r="A714" s="48" t="s">
        <v>1251</v>
      </c>
      <c r="B714" s="48" t="s">
        <v>1946</v>
      </c>
      <c r="C714" s="17" t="s">
        <v>30</v>
      </c>
    </row>
    <row r="715" spans="1:3">
      <c r="A715" s="48" t="s">
        <v>861</v>
      </c>
      <c r="B715" s="48" t="s">
        <v>1947</v>
      </c>
      <c r="C715" s="17" t="s">
        <v>30</v>
      </c>
    </row>
    <row r="716" spans="1:3">
      <c r="A716" s="48" t="s">
        <v>1270</v>
      </c>
      <c r="B716" s="48" t="s">
        <v>1271</v>
      </c>
      <c r="C716" s="17" t="s">
        <v>30</v>
      </c>
    </row>
    <row r="717" spans="1:3">
      <c r="A717" s="48" t="s">
        <v>951</v>
      </c>
      <c r="B717" s="48" t="s">
        <v>952</v>
      </c>
      <c r="C717" s="17" t="s">
        <v>30</v>
      </c>
    </row>
    <row r="718" spans="1:3">
      <c r="A718" s="48" t="s">
        <v>854</v>
      </c>
      <c r="B718" s="48" t="s">
        <v>1948</v>
      </c>
      <c r="C718" s="17" t="s">
        <v>30</v>
      </c>
    </row>
    <row r="719" spans="1:3">
      <c r="A719" s="48" t="s">
        <v>1150</v>
      </c>
      <c r="B719" s="48" t="s">
        <v>1151</v>
      </c>
      <c r="C719" s="17" t="s">
        <v>30</v>
      </c>
    </row>
    <row r="720" spans="1:3">
      <c r="A720" s="48" t="s">
        <v>232</v>
      </c>
      <c r="B720" s="48" t="s">
        <v>1949</v>
      </c>
      <c r="C720" s="17" t="s">
        <v>30</v>
      </c>
    </row>
    <row r="721" spans="1:3">
      <c r="A721" s="48" t="s">
        <v>65</v>
      </c>
      <c r="B721" s="48" t="s">
        <v>1950</v>
      </c>
      <c r="C721" s="17" t="s">
        <v>30</v>
      </c>
    </row>
    <row r="722" spans="1:3">
      <c r="A722" s="48" t="s">
        <v>554</v>
      </c>
      <c r="B722" s="48" t="s">
        <v>555</v>
      </c>
      <c r="C722" s="17" t="s">
        <v>30</v>
      </c>
    </row>
    <row r="723" spans="1:3">
      <c r="A723" s="48" t="s">
        <v>1350</v>
      </c>
      <c r="B723" s="48" t="s">
        <v>1351</v>
      </c>
      <c r="C723" s="17" t="s">
        <v>30</v>
      </c>
    </row>
    <row r="724" spans="1:3">
      <c r="A724" s="48" t="s">
        <v>969</v>
      </c>
      <c r="B724" s="48" t="s">
        <v>1951</v>
      </c>
      <c r="C724" s="17" t="s">
        <v>30</v>
      </c>
    </row>
    <row r="725" spans="1:3">
      <c r="A725" s="48" t="s">
        <v>100</v>
      </c>
      <c r="B725" s="48" t="s">
        <v>1952</v>
      </c>
      <c r="C725" s="17" t="s">
        <v>30</v>
      </c>
    </row>
    <row r="726" spans="1:3">
      <c r="A726" s="48" t="s">
        <v>612</v>
      </c>
      <c r="B726" s="48" t="s">
        <v>1953</v>
      </c>
      <c r="C726" s="17" t="s">
        <v>30</v>
      </c>
    </row>
    <row r="727" spans="1:3">
      <c r="A727" s="48" t="s">
        <v>96</v>
      </c>
      <c r="B727" s="48" t="s">
        <v>97</v>
      </c>
      <c r="C727" s="17" t="s">
        <v>30</v>
      </c>
    </row>
    <row r="728" spans="1:3">
      <c r="A728" s="48" t="s">
        <v>1395</v>
      </c>
      <c r="B728" s="48" t="s">
        <v>1396</v>
      </c>
      <c r="C728" s="17" t="s">
        <v>30</v>
      </c>
    </row>
    <row r="729" spans="1:3">
      <c r="A729" s="48" t="s">
        <v>985</v>
      </c>
      <c r="B729" s="48" t="s">
        <v>986</v>
      </c>
      <c r="C729" s="17" t="s">
        <v>30</v>
      </c>
    </row>
    <row r="730" spans="1:3">
      <c r="A730" s="48" t="s">
        <v>1087</v>
      </c>
      <c r="B730" s="48" t="s">
        <v>1088</v>
      </c>
      <c r="C730" s="17" t="s">
        <v>30</v>
      </c>
    </row>
    <row r="731" spans="1:3">
      <c r="A731" s="48" t="s">
        <v>101</v>
      </c>
      <c r="B731" s="48" t="s">
        <v>1954</v>
      </c>
      <c r="C731" s="17" t="s">
        <v>30</v>
      </c>
    </row>
    <row r="732" spans="1:3">
      <c r="A732" s="48" t="s">
        <v>101</v>
      </c>
      <c r="B732" s="48" t="s">
        <v>1954</v>
      </c>
      <c r="C732" s="17" t="s">
        <v>30</v>
      </c>
    </row>
    <row r="733" spans="1:3">
      <c r="A733" s="48" t="s">
        <v>72</v>
      </c>
      <c r="B733" s="48" t="s">
        <v>73</v>
      </c>
      <c r="C733" s="17" t="s">
        <v>30</v>
      </c>
    </row>
    <row r="734" spans="1:3">
      <c r="A734" s="48" t="s">
        <v>1003</v>
      </c>
      <c r="B734" s="48" t="s">
        <v>1004</v>
      </c>
      <c r="C734" s="17" t="s">
        <v>30</v>
      </c>
    </row>
    <row r="735" spans="1:3">
      <c r="A735" s="48" t="s">
        <v>1391</v>
      </c>
      <c r="B735" s="48" t="s">
        <v>1392</v>
      </c>
      <c r="C735" s="17" t="s">
        <v>30</v>
      </c>
    </row>
    <row r="736" spans="1:3">
      <c r="A736" s="48" t="s">
        <v>527</v>
      </c>
      <c r="B736" s="48" t="s">
        <v>1955</v>
      </c>
      <c r="C736" s="17" t="s">
        <v>30</v>
      </c>
    </row>
    <row r="737" spans="1:3">
      <c r="A737" s="48" t="s">
        <v>121</v>
      </c>
      <c r="B737" s="48" t="s">
        <v>122</v>
      </c>
      <c r="C737" s="17" t="s">
        <v>30</v>
      </c>
    </row>
    <row r="738" spans="1:3">
      <c r="A738" s="48" t="s">
        <v>491</v>
      </c>
      <c r="B738" s="48" t="s">
        <v>1956</v>
      </c>
      <c r="C738" s="17" t="s">
        <v>30</v>
      </c>
    </row>
    <row r="739" spans="1:3" ht="26.25">
      <c r="A739" s="48" t="s">
        <v>860</v>
      </c>
      <c r="B739" s="48" t="s">
        <v>1957</v>
      </c>
      <c r="C739" s="17" t="s">
        <v>30</v>
      </c>
    </row>
    <row r="740" spans="1:3">
      <c r="A740" s="48" t="s">
        <v>763</v>
      </c>
      <c r="B740" s="48" t="s">
        <v>764</v>
      </c>
      <c r="C740" s="17" t="s">
        <v>30</v>
      </c>
    </row>
    <row r="741" spans="1:3">
      <c r="A741" s="48" t="s">
        <v>887</v>
      </c>
      <c r="B741" s="48" t="s">
        <v>888</v>
      </c>
      <c r="C741" s="17" t="s">
        <v>30</v>
      </c>
    </row>
    <row r="742" spans="1:3">
      <c r="A742" s="48" t="s">
        <v>42</v>
      </c>
      <c r="B742" s="48" t="s">
        <v>43</v>
      </c>
      <c r="C742" s="17" t="s">
        <v>30</v>
      </c>
    </row>
    <row r="743" spans="1:3">
      <c r="A743" s="48" t="s">
        <v>44</v>
      </c>
      <c r="B743" s="48" t="s">
        <v>1958</v>
      </c>
      <c r="C743" s="17" t="s">
        <v>30</v>
      </c>
    </row>
    <row r="744" spans="1:3">
      <c r="A744" s="48" t="s">
        <v>1299</v>
      </c>
      <c r="B744" s="48" t="s">
        <v>1300</v>
      </c>
      <c r="C744" s="17" t="s">
        <v>30</v>
      </c>
    </row>
    <row r="745" spans="1:3">
      <c r="A745" s="48" t="s">
        <v>1154</v>
      </c>
      <c r="B745" s="48" t="s">
        <v>1155</v>
      </c>
      <c r="C745" s="17" t="s">
        <v>30</v>
      </c>
    </row>
    <row r="746" spans="1:3">
      <c r="A746" s="48" t="s">
        <v>1488</v>
      </c>
      <c r="B746" s="48" t="s">
        <v>1489</v>
      </c>
      <c r="C746" s="17" t="s">
        <v>30</v>
      </c>
    </row>
    <row r="747" spans="1:3">
      <c r="A747" s="48" t="s">
        <v>1363</v>
      </c>
      <c r="B747" s="48" t="s">
        <v>1959</v>
      </c>
      <c r="C747" s="17" t="s">
        <v>30</v>
      </c>
    </row>
    <row r="748" spans="1:3">
      <c r="A748" s="48" t="s">
        <v>1238</v>
      </c>
      <c r="B748" s="48" t="s">
        <v>1239</v>
      </c>
      <c r="C748" s="17" t="s">
        <v>30</v>
      </c>
    </row>
    <row r="749" spans="1:3">
      <c r="A749" s="48" t="s">
        <v>1200</v>
      </c>
      <c r="B749" s="48" t="s">
        <v>1201</v>
      </c>
      <c r="C749" s="17" t="s">
        <v>30</v>
      </c>
    </row>
    <row r="750" spans="1:3">
      <c r="A750" s="48" t="s">
        <v>1014</v>
      </c>
      <c r="B750" s="48" t="s">
        <v>1015</v>
      </c>
      <c r="C750" s="17" t="s">
        <v>30</v>
      </c>
    </row>
    <row r="751" spans="1:3">
      <c r="A751" s="48" t="s">
        <v>172</v>
      </c>
      <c r="B751" s="48" t="s">
        <v>1960</v>
      </c>
      <c r="C751" s="17" t="s">
        <v>30</v>
      </c>
    </row>
    <row r="752" spans="1:3">
      <c r="A752" s="48" t="s">
        <v>1036</v>
      </c>
      <c r="B752" s="48" t="s">
        <v>1961</v>
      </c>
      <c r="C752" s="17" t="s">
        <v>30</v>
      </c>
    </row>
    <row r="753" spans="1:3">
      <c r="A753" s="48" t="s">
        <v>908</v>
      </c>
      <c r="B753" s="48" t="s">
        <v>1962</v>
      </c>
      <c r="C753" s="17" t="s">
        <v>30</v>
      </c>
    </row>
    <row r="754" spans="1:3">
      <c r="A754" s="48" t="s">
        <v>444</v>
      </c>
      <c r="B754" s="48" t="s">
        <v>1963</v>
      </c>
      <c r="C754" s="17" t="s">
        <v>30</v>
      </c>
    </row>
    <row r="755" spans="1:3">
      <c r="A755" s="48" t="s">
        <v>809</v>
      </c>
      <c r="B755" s="48" t="s">
        <v>1964</v>
      </c>
      <c r="C755" s="17" t="s">
        <v>30</v>
      </c>
    </row>
    <row r="756" spans="1:3">
      <c r="A756" s="48" t="s">
        <v>1097</v>
      </c>
      <c r="B756" s="48" t="s">
        <v>1965</v>
      </c>
      <c r="C756" s="17" t="s">
        <v>30</v>
      </c>
    </row>
    <row r="757" spans="1:3">
      <c r="A757" s="48" t="s">
        <v>70</v>
      </c>
      <c r="B757" s="48" t="s">
        <v>71</v>
      </c>
      <c r="C757" s="17" t="s">
        <v>30</v>
      </c>
    </row>
    <row r="758" spans="1:3">
      <c r="A758" s="48" t="s">
        <v>136</v>
      </c>
      <c r="B758" s="48" t="s">
        <v>137</v>
      </c>
      <c r="C758" s="17" t="s">
        <v>30</v>
      </c>
    </row>
    <row r="759" spans="1:3">
      <c r="A759" s="48" t="s">
        <v>45</v>
      </c>
      <c r="B759" s="48" t="s">
        <v>46</v>
      </c>
      <c r="C759" s="17" t="s">
        <v>30</v>
      </c>
    </row>
    <row r="760" spans="1:3">
      <c r="A760" s="48" t="s">
        <v>598</v>
      </c>
      <c r="B760" s="48" t="s">
        <v>599</v>
      </c>
      <c r="C760" s="17" t="s">
        <v>30</v>
      </c>
    </row>
    <row r="761" spans="1:3">
      <c r="A761" s="48" t="s">
        <v>47</v>
      </c>
      <c r="B761" s="48" t="s">
        <v>1966</v>
      </c>
      <c r="C761" s="17" t="s">
        <v>30</v>
      </c>
    </row>
    <row r="762" spans="1:3">
      <c r="A762" s="48" t="s">
        <v>1001</v>
      </c>
      <c r="B762" s="48" t="s">
        <v>1002</v>
      </c>
      <c r="C762" s="17" t="s">
        <v>30</v>
      </c>
    </row>
    <row r="763" spans="1:3">
      <c r="A763" s="48" t="s">
        <v>1622</v>
      </c>
      <c r="B763" s="48" t="s">
        <v>1967</v>
      </c>
      <c r="C763" s="17" t="s">
        <v>30</v>
      </c>
    </row>
    <row r="764" spans="1:3">
      <c r="A764" s="48" t="s">
        <v>1704</v>
      </c>
      <c r="B764" s="48" t="s">
        <v>1705</v>
      </c>
      <c r="C764" s="17" t="s">
        <v>30</v>
      </c>
    </row>
    <row r="765" spans="1:3">
      <c r="A765" s="48" t="s">
        <v>576</v>
      </c>
      <c r="B765" s="48" t="s">
        <v>577</v>
      </c>
      <c r="C765" s="17" t="s">
        <v>30</v>
      </c>
    </row>
    <row r="766" spans="1:3">
      <c r="A766" s="48" t="s">
        <v>329</v>
      </c>
      <c r="B766" s="48" t="s">
        <v>330</v>
      </c>
      <c r="C766" s="17" t="s">
        <v>30</v>
      </c>
    </row>
    <row r="767" spans="1:3">
      <c r="A767" s="48" t="s">
        <v>1648</v>
      </c>
      <c r="B767" s="48" t="s">
        <v>1649</v>
      </c>
      <c r="C767" s="17" t="s">
        <v>30</v>
      </c>
    </row>
    <row r="768" spans="1:3">
      <c r="A768" s="48" t="s">
        <v>692</v>
      </c>
      <c r="B768" s="48" t="s">
        <v>1968</v>
      </c>
      <c r="C768" s="17" t="s">
        <v>30</v>
      </c>
    </row>
    <row r="769" spans="1:3">
      <c r="A769" s="48" t="s">
        <v>1969</v>
      </c>
      <c r="B769" s="48" t="s">
        <v>1970</v>
      </c>
      <c r="C769" s="17" t="s">
        <v>30</v>
      </c>
    </row>
    <row r="770" spans="1:3">
      <c r="A770" s="48" t="s">
        <v>358</v>
      </c>
      <c r="B770" s="48" t="s">
        <v>359</v>
      </c>
      <c r="C770" s="17" t="s">
        <v>30</v>
      </c>
    </row>
    <row r="771" spans="1:3">
      <c r="A771" s="48" t="s">
        <v>1971</v>
      </c>
      <c r="B771" s="48" t="s">
        <v>1972</v>
      </c>
      <c r="C771" s="17" t="s">
        <v>30</v>
      </c>
    </row>
    <row r="772" spans="1:3">
      <c r="A772" s="48" t="s">
        <v>1471</v>
      </c>
      <c r="B772" s="48" t="s">
        <v>1973</v>
      </c>
      <c r="C772" s="17" t="s">
        <v>30</v>
      </c>
    </row>
    <row r="773" spans="1:3">
      <c r="A773" s="48" t="s">
        <v>62</v>
      </c>
      <c r="B773" s="48" t="s">
        <v>63</v>
      </c>
      <c r="C773" s="17" t="s">
        <v>30</v>
      </c>
    </row>
    <row r="774" spans="1:3">
      <c r="A774" s="48" t="s">
        <v>292</v>
      </c>
      <c r="B774" s="48" t="s">
        <v>293</v>
      </c>
      <c r="C774" s="17" t="s">
        <v>30</v>
      </c>
    </row>
    <row r="775" spans="1:3" ht="26.25">
      <c r="A775" s="48" t="s">
        <v>1472</v>
      </c>
      <c r="B775" s="48" t="s">
        <v>1473</v>
      </c>
      <c r="C775" s="17" t="s">
        <v>30</v>
      </c>
    </row>
    <row r="776" spans="1:3">
      <c r="A776" s="48" t="s">
        <v>428</v>
      </c>
      <c r="B776" s="48" t="s">
        <v>429</v>
      </c>
      <c r="C776" s="17" t="s">
        <v>30</v>
      </c>
    </row>
    <row r="777" spans="1:3">
      <c r="A777" s="48" t="s">
        <v>430</v>
      </c>
      <c r="B777" s="48" t="s">
        <v>431</v>
      </c>
      <c r="C777" s="17" t="s">
        <v>30</v>
      </c>
    </row>
    <row r="778" spans="1:3">
      <c r="A778" s="48" t="s">
        <v>463</v>
      </c>
      <c r="B778" s="48" t="s">
        <v>1974</v>
      </c>
      <c r="C778" s="17" t="s">
        <v>64</v>
      </c>
    </row>
    <row r="779" spans="1:3">
      <c r="A779" s="48" t="s">
        <v>486</v>
      </c>
      <c r="B779" s="48" t="s">
        <v>1975</v>
      </c>
      <c r="C779" s="17" t="s">
        <v>64</v>
      </c>
    </row>
    <row r="780" spans="1:3">
      <c r="A780" s="48" t="s">
        <v>490</v>
      </c>
      <c r="B780" s="48" t="s">
        <v>1976</v>
      </c>
      <c r="C780" s="17" t="s">
        <v>30</v>
      </c>
    </row>
    <row r="781" spans="1:3">
      <c r="A781" s="48" t="s">
        <v>519</v>
      </c>
      <c r="B781" s="48" t="s">
        <v>1977</v>
      </c>
      <c r="C781" s="17" t="s">
        <v>30</v>
      </c>
    </row>
    <row r="782" spans="1:3">
      <c r="A782" s="48" t="s">
        <v>521</v>
      </c>
      <c r="B782" s="48" t="s">
        <v>522</v>
      </c>
      <c r="C782" s="17" t="s">
        <v>30</v>
      </c>
    </row>
    <row r="783" spans="1:3">
      <c r="A783" s="48" t="s">
        <v>525</v>
      </c>
      <c r="B783" s="48" t="s">
        <v>526</v>
      </c>
      <c r="C783" s="17" t="s">
        <v>30</v>
      </c>
    </row>
    <row r="784" spans="1:3">
      <c r="A784" s="48" t="s">
        <v>625</v>
      </c>
      <c r="B784" s="48" t="s">
        <v>1978</v>
      </c>
      <c r="C784" s="17" t="s">
        <v>30</v>
      </c>
    </row>
    <row r="785" spans="1:3">
      <c r="A785" s="48" t="s">
        <v>529</v>
      </c>
      <c r="B785" s="48" t="s">
        <v>530</v>
      </c>
      <c r="C785" s="17" t="s">
        <v>30</v>
      </c>
    </row>
    <row r="786" spans="1:3">
      <c r="A786" s="48" t="s">
        <v>563</v>
      </c>
      <c r="B786" s="48" t="s">
        <v>564</v>
      </c>
      <c r="C786" s="17" t="s">
        <v>30</v>
      </c>
    </row>
    <row r="787" spans="1:3">
      <c r="A787" s="48" t="s">
        <v>582</v>
      </c>
      <c r="B787" s="48" t="s">
        <v>1979</v>
      </c>
      <c r="C787" s="17" t="s">
        <v>30</v>
      </c>
    </row>
    <row r="788" spans="1:3">
      <c r="A788" s="48" t="s">
        <v>587</v>
      </c>
      <c r="B788" s="48" t="s">
        <v>1980</v>
      </c>
      <c r="C788" s="17" t="s">
        <v>30</v>
      </c>
    </row>
    <row r="789" spans="1:3">
      <c r="A789" s="48" t="s">
        <v>590</v>
      </c>
      <c r="B789" s="48" t="s">
        <v>591</v>
      </c>
      <c r="C789" s="17" t="s">
        <v>30</v>
      </c>
    </row>
    <row r="790" spans="1:3">
      <c r="A790" s="48" t="s">
        <v>592</v>
      </c>
      <c r="B790" s="48" t="s">
        <v>1981</v>
      </c>
      <c r="C790" s="17" t="s">
        <v>30</v>
      </c>
    </row>
    <row r="791" spans="1:3">
      <c r="A791" s="48" t="s">
        <v>907</v>
      </c>
      <c r="B791" s="48" t="s">
        <v>1982</v>
      </c>
      <c r="C791" s="17" t="s">
        <v>30</v>
      </c>
    </row>
    <row r="792" spans="1:3">
      <c r="A792" s="48" t="s">
        <v>925</v>
      </c>
      <c r="B792" s="48" t="s">
        <v>1983</v>
      </c>
      <c r="C792" s="17" t="s">
        <v>30</v>
      </c>
    </row>
    <row r="793" spans="1:3">
      <c r="A793" s="48" t="s">
        <v>959</v>
      </c>
      <c r="B793" s="48" t="s">
        <v>960</v>
      </c>
      <c r="C793" s="17" t="s">
        <v>30</v>
      </c>
    </row>
    <row r="794" spans="1:3">
      <c r="A794" s="48" t="s">
        <v>964</v>
      </c>
      <c r="B794" s="48" t="s">
        <v>1984</v>
      </c>
      <c r="C794" s="17" t="s">
        <v>30</v>
      </c>
    </row>
    <row r="795" spans="1:3">
      <c r="A795" s="48" t="s">
        <v>970</v>
      </c>
      <c r="B795" s="48" t="s">
        <v>1985</v>
      </c>
      <c r="C795" s="17" t="s">
        <v>30</v>
      </c>
    </row>
    <row r="796" spans="1:3">
      <c r="A796" s="48" t="s">
        <v>975</v>
      </c>
      <c r="B796" s="48" t="s">
        <v>976</v>
      </c>
      <c r="C796" s="17" t="s">
        <v>30</v>
      </c>
    </row>
    <row r="797" spans="1:3">
      <c r="A797" s="48" t="s">
        <v>977</v>
      </c>
      <c r="B797" s="48" t="s">
        <v>1986</v>
      </c>
      <c r="C797" s="17" t="s">
        <v>30</v>
      </c>
    </row>
    <row r="798" spans="1:3">
      <c r="A798" s="48" t="s">
        <v>979</v>
      </c>
      <c r="B798" s="48" t="s">
        <v>980</v>
      </c>
      <c r="C798" s="17" t="s">
        <v>30</v>
      </c>
    </row>
    <row r="799" spans="1:3">
      <c r="A799" s="48" t="s">
        <v>981</v>
      </c>
      <c r="B799" s="48" t="s">
        <v>982</v>
      </c>
      <c r="C799" s="17" t="s">
        <v>30</v>
      </c>
    </row>
    <row r="800" spans="1:3">
      <c r="A800" s="48" t="s">
        <v>1727</v>
      </c>
      <c r="B800" s="48" t="s">
        <v>1728</v>
      </c>
      <c r="C800" s="17" t="s">
        <v>30</v>
      </c>
    </row>
    <row r="801" spans="1:3">
      <c r="A801" s="48" t="s">
        <v>1701</v>
      </c>
      <c r="B801" s="48" t="s">
        <v>1702</v>
      </c>
      <c r="C801" s="17" t="s">
        <v>30</v>
      </c>
    </row>
    <row r="802" spans="1:3">
      <c r="A802" s="48" t="s">
        <v>1352</v>
      </c>
      <c r="B802" s="48" t="s">
        <v>1353</v>
      </c>
      <c r="C802" s="17" t="s">
        <v>30</v>
      </c>
    </row>
    <row r="803" spans="1:3">
      <c r="A803" s="48" t="s">
        <v>1699</v>
      </c>
      <c r="B803" s="48" t="s">
        <v>1700</v>
      </c>
      <c r="C803" s="17" t="s">
        <v>30</v>
      </c>
    </row>
    <row r="804" spans="1:3">
      <c r="A804" s="48" t="s">
        <v>1697</v>
      </c>
      <c r="B804" s="48" t="s">
        <v>1698</v>
      </c>
      <c r="C804" s="17" t="s">
        <v>30</v>
      </c>
    </row>
    <row r="805" spans="1:3">
      <c r="A805" s="48" t="s">
        <v>1387</v>
      </c>
      <c r="B805" s="48" t="s">
        <v>1388</v>
      </c>
      <c r="C805" s="17" t="s">
        <v>30</v>
      </c>
    </row>
    <row r="806" spans="1:3">
      <c r="A806" s="48" t="s">
        <v>1446</v>
      </c>
      <c r="B806" s="48" t="s">
        <v>1447</v>
      </c>
      <c r="C806" s="17" t="s">
        <v>30</v>
      </c>
    </row>
    <row r="807" spans="1:3">
      <c r="A807" s="48" t="s">
        <v>1448</v>
      </c>
      <c r="B807" s="48" t="s">
        <v>1449</v>
      </c>
      <c r="C807" s="17" t="s">
        <v>30</v>
      </c>
    </row>
    <row r="808" spans="1:3">
      <c r="A808" s="48" t="s">
        <v>1508</v>
      </c>
      <c r="B808" s="48" t="s">
        <v>1509</v>
      </c>
      <c r="C808" s="17" t="s">
        <v>30</v>
      </c>
    </row>
    <row r="809" spans="1:3">
      <c r="A809" s="48" t="s">
        <v>1516</v>
      </c>
      <c r="B809" s="48" t="s">
        <v>1987</v>
      </c>
      <c r="C809" s="17" t="s">
        <v>30</v>
      </c>
    </row>
    <row r="810" spans="1:3">
      <c r="A810" s="48" t="s">
        <v>1519</v>
      </c>
      <c r="B810" s="48" t="s">
        <v>1520</v>
      </c>
      <c r="C810" s="17" t="s">
        <v>30</v>
      </c>
    </row>
    <row r="811" spans="1:3">
      <c r="A811" s="48" t="s">
        <v>1521</v>
      </c>
      <c r="B811" s="48" t="s">
        <v>1988</v>
      </c>
      <c r="C811" s="17" t="s">
        <v>30</v>
      </c>
    </row>
    <row r="812" spans="1:3">
      <c r="A812" s="48" t="s">
        <v>1560</v>
      </c>
      <c r="B812" s="48" t="s">
        <v>1561</v>
      </c>
      <c r="C812" s="17" t="s">
        <v>30</v>
      </c>
    </row>
    <row r="813" spans="1:3">
      <c r="A813" s="48" t="s">
        <v>648</v>
      </c>
      <c r="B813" s="48" t="s">
        <v>649</v>
      </c>
      <c r="C813" s="17" t="s">
        <v>30</v>
      </c>
    </row>
    <row r="814" spans="1:3">
      <c r="A814" s="48" t="s">
        <v>1605</v>
      </c>
      <c r="B814" s="48" t="s">
        <v>1606</v>
      </c>
      <c r="C814" s="17" t="s">
        <v>30</v>
      </c>
    </row>
    <row r="815" spans="1:3">
      <c r="A815" s="48" t="s">
        <v>1708</v>
      </c>
      <c r="B815" s="48" t="s">
        <v>1709</v>
      </c>
      <c r="C815" s="17" t="s">
        <v>64</v>
      </c>
    </row>
    <row r="816" spans="1:3">
      <c r="A816" s="48" t="s">
        <v>1710</v>
      </c>
      <c r="B816" s="48" t="s">
        <v>1711</v>
      </c>
      <c r="C816" s="17" t="s">
        <v>30</v>
      </c>
    </row>
    <row r="817" spans="1:3">
      <c r="A817" s="48" t="s">
        <v>652</v>
      </c>
      <c r="B817" s="48" t="s">
        <v>653</v>
      </c>
      <c r="C817" s="17" t="s">
        <v>30</v>
      </c>
    </row>
    <row r="818" spans="1:3">
      <c r="A818" s="48" t="s">
        <v>1071</v>
      </c>
      <c r="B818" s="48" t="s">
        <v>1072</v>
      </c>
      <c r="C818" s="17" t="s">
        <v>30</v>
      </c>
    </row>
    <row r="819" spans="1:3">
      <c r="A819" s="48" t="s">
        <v>1316</v>
      </c>
      <c r="B819" s="48" t="s">
        <v>1317</v>
      </c>
      <c r="C819" s="17" t="s">
        <v>30</v>
      </c>
    </row>
    <row r="820" spans="1:3">
      <c r="A820" s="48" t="s">
        <v>810</v>
      </c>
      <c r="B820" s="48" t="s">
        <v>1989</v>
      </c>
      <c r="C820" s="17" t="s">
        <v>30</v>
      </c>
    </row>
    <row r="821" spans="1:3">
      <c r="A821" s="48" t="s">
        <v>805</v>
      </c>
      <c r="B821" s="48" t="s">
        <v>1990</v>
      </c>
      <c r="C821" s="17" t="s">
        <v>30</v>
      </c>
    </row>
    <row r="822" spans="1:3">
      <c r="A822" s="48" t="s">
        <v>1566</v>
      </c>
      <c r="B822" s="48" t="s">
        <v>1567</v>
      </c>
      <c r="C822" s="17" t="s">
        <v>30</v>
      </c>
    </row>
    <row r="823" spans="1:3">
      <c r="A823" s="48" t="s">
        <v>1170</v>
      </c>
      <c r="B823" s="48" t="s">
        <v>1991</v>
      </c>
      <c r="C823" s="17" t="s">
        <v>30</v>
      </c>
    </row>
    <row r="824" spans="1:3">
      <c r="A824" s="48"/>
      <c r="B824" s="48" t="s">
        <v>1703</v>
      </c>
      <c r="C824" s="17" t="s">
        <v>30</v>
      </c>
    </row>
    <row r="825" spans="1:3">
      <c r="A825" s="48" t="s">
        <v>874</v>
      </c>
      <c r="B825" s="48" t="s">
        <v>1992</v>
      </c>
      <c r="C825" s="17" t="s">
        <v>30</v>
      </c>
    </row>
    <row r="826" spans="1:3">
      <c r="A826" s="48" t="s">
        <v>177</v>
      </c>
      <c r="B826" s="48" t="s">
        <v>178</v>
      </c>
      <c r="C826" s="17" t="s">
        <v>30</v>
      </c>
    </row>
    <row r="827" spans="1:3">
      <c r="A827" s="48" t="s">
        <v>1193</v>
      </c>
      <c r="B827" s="48" t="s">
        <v>1993</v>
      </c>
      <c r="C827" s="17" t="s">
        <v>30</v>
      </c>
    </row>
    <row r="828" spans="1:3">
      <c r="A828" s="48" t="s">
        <v>688</v>
      </c>
      <c r="B828" s="48" t="s">
        <v>689</v>
      </c>
      <c r="C828" s="17" t="s">
        <v>30</v>
      </c>
    </row>
    <row r="829" spans="1:3">
      <c r="A829" s="48" t="s">
        <v>1198</v>
      </c>
      <c r="B829" s="48" t="s">
        <v>1199</v>
      </c>
      <c r="C829" s="17" t="s">
        <v>30</v>
      </c>
    </row>
    <row r="830" spans="1:3">
      <c r="A830" s="48" t="s">
        <v>504</v>
      </c>
      <c r="B830" s="48" t="s">
        <v>505</v>
      </c>
      <c r="C830" s="17" t="s">
        <v>30</v>
      </c>
    </row>
    <row r="831" spans="1:3">
      <c r="A831" s="48" t="s">
        <v>1994</v>
      </c>
      <c r="B831" s="48" t="s">
        <v>1995</v>
      </c>
      <c r="C831" s="17" t="s">
        <v>30</v>
      </c>
    </row>
    <row r="832" spans="1:3">
      <c r="A832" s="48" t="s">
        <v>789</v>
      </c>
      <c r="B832" s="48" t="s">
        <v>790</v>
      </c>
      <c r="C832" s="17" t="s">
        <v>30</v>
      </c>
    </row>
    <row r="833" spans="1:3">
      <c r="A833" s="48" t="s">
        <v>1996</v>
      </c>
      <c r="B833" s="48" t="s">
        <v>1997</v>
      </c>
      <c r="C833" s="17" t="s">
        <v>30</v>
      </c>
    </row>
    <row r="834" spans="1:3">
      <c r="A834" s="48" t="s">
        <v>1998</v>
      </c>
      <c r="B834" s="48" t="s">
        <v>1999</v>
      </c>
      <c r="C834" s="17" t="s">
        <v>30</v>
      </c>
    </row>
    <row r="835" spans="1:3">
      <c r="A835" s="48" t="s">
        <v>971</v>
      </c>
      <c r="B835" s="48" t="s">
        <v>972</v>
      </c>
      <c r="C835" s="17" t="s">
        <v>30</v>
      </c>
    </row>
    <row r="836" spans="1:3">
      <c r="A836" s="48" t="s">
        <v>1640</v>
      </c>
      <c r="B836" s="48" t="s">
        <v>1641</v>
      </c>
      <c r="C836" s="17" t="s">
        <v>30</v>
      </c>
    </row>
    <row r="837" spans="1:3">
      <c r="A837" s="48" t="s">
        <v>1642</v>
      </c>
      <c r="B837" s="48" t="s">
        <v>1643</v>
      </c>
      <c r="C837" s="17" t="s">
        <v>30</v>
      </c>
    </row>
    <row r="838" spans="1:3">
      <c r="A838" s="48" t="s">
        <v>374</v>
      </c>
      <c r="B838" s="48" t="s">
        <v>2000</v>
      </c>
      <c r="C838" s="17" t="s">
        <v>30</v>
      </c>
    </row>
    <row r="839" spans="1:3">
      <c r="A839" s="48" t="s">
        <v>1631</v>
      </c>
      <c r="B839" s="48" t="s">
        <v>1632</v>
      </c>
      <c r="C839" s="17" t="s">
        <v>30</v>
      </c>
    </row>
    <row r="840" spans="1:3">
      <c r="A840" s="48" t="s">
        <v>1633</v>
      </c>
      <c r="B840" s="48" t="s">
        <v>2001</v>
      </c>
      <c r="C840" s="17" t="s">
        <v>30</v>
      </c>
    </row>
    <row r="841" spans="1:3">
      <c r="A841" s="48" t="s">
        <v>238</v>
      </c>
      <c r="B841" s="48" t="s">
        <v>2002</v>
      </c>
      <c r="C841" s="17" t="s">
        <v>30</v>
      </c>
    </row>
    <row r="842" spans="1:3">
      <c r="A842" s="48" t="s">
        <v>1646</v>
      </c>
      <c r="B842" s="48" t="s">
        <v>1647</v>
      </c>
      <c r="C842" s="17" t="s">
        <v>30</v>
      </c>
    </row>
    <row r="843" spans="1:3">
      <c r="A843" s="48" t="s">
        <v>1177</v>
      </c>
      <c r="B843" s="48" t="s">
        <v>1178</v>
      </c>
      <c r="C843" s="17" t="s">
        <v>30</v>
      </c>
    </row>
    <row r="844" spans="1:3">
      <c r="A844" s="48" t="s">
        <v>1185</v>
      </c>
      <c r="B844" s="48" t="s">
        <v>2003</v>
      </c>
      <c r="C844" s="17" t="s">
        <v>30</v>
      </c>
    </row>
    <row r="845" spans="1:3">
      <c r="A845" s="48" t="s">
        <v>384</v>
      </c>
      <c r="B845" s="48" t="s">
        <v>385</v>
      </c>
      <c r="C845" s="17" t="s">
        <v>30</v>
      </c>
    </row>
    <row r="846" spans="1:3">
      <c r="A846" s="48" t="s">
        <v>742</v>
      </c>
      <c r="B846" s="48" t="s">
        <v>743</v>
      </c>
      <c r="C846" s="17" t="s">
        <v>30</v>
      </c>
    </row>
    <row r="847" spans="1:3">
      <c r="A847" s="48" t="s">
        <v>748</v>
      </c>
      <c r="B847" s="48" t="s">
        <v>2004</v>
      </c>
      <c r="C847" s="17" t="s">
        <v>30</v>
      </c>
    </row>
    <row r="848" spans="1:3">
      <c r="A848" s="48" t="s">
        <v>540</v>
      </c>
      <c r="B848" s="48" t="s">
        <v>2005</v>
      </c>
      <c r="C848" s="17" t="s">
        <v>30</v>
      </c>
    </row>
    <row r="849" spans="1:3">
      <c r="A849" s="48" t="s">
        <v>1431</v>
      </c>
      <c r="B849" s="48" t="s">
        <v>1432</v>
      </c>
      <c r="C849" s="17" t="s">
        <v>30</v>
      </c>
    </row>
    <row r="850" spans="1:3">
      <c r="A850" s="48" t="s">
        <v>1222</v>
      </c>
      <c r="B850" s="48" t="s">
        <v>1223</v>
      </c>
      <c r="C850" s="17" t="s">
        <v>30</v>
      </c>
    </row>
    <row r="851" spans="1:3">
      <c r="A851" s="48" t="s">
        <v>797</v>
      </c>
      <c r="B851" s="48" t="s">
        <v>2006</v>
      </c>
      <c r="C851" s="17" t="s">
        <v>30</v>
      </c>
    </row>
    <row r="852" spans="1:3">
      <c r="A852" s="48" t="s">
        <v>1678</v>
      </c>
      <c r="B852" s="48" t="s">
        <v>1679</v>
      </c>
      <c r="C852" s="17" t="s">
        <v>30</v>
      </c>
    </row>
    <row r="853" spans="1:3">
      <c r="A853" s="48" t="s">
        <v>315</v>
      </c>
      <c r="B853" s="48" t="s">
        <v>2007</v>
      </c>
      <c r="C853" s="17" t="s">
        <v>30</v>
      </c>
    </row>
    <row r="854" spans="1:3">
      <c r="A854" s="48" t="s">
        <v>341</v>
      </c>
      <c r="B854" s="48" t="s">
        <v>2008</v>
      </c>
      <c r="C854" s="17" t="s">
        <v>30</v>
      </c>
    </row>
    <row r="855" spans="1:3">
      <c r="A855" s="48" t="s">
        <v>1517</v>
      </c>
      <c r="B855" s="48" t="s">
        <v>1518</v>
      </c>
      <c r="C855" s="17" t="s">
        <v>30</v>
      </c>
    </row>
    <row r="856" spans="1:3">
      <c r="A856" s="48" t="s">
        <v>910</v>
      </c>
      <c r="B856" s="48" t="s">
        <v>2009</v>
      </c>
      <c r="C856" s="18" t="s">
        <v>30</v>
      </c>
    </row>
    <row r="857" spans="1:3">
      <c r="A857" s="48" t="s">
        <v>1278</v>
      </c>
      <c r="B857" s="48" t="s">
        <v>1279</v>
      </c>
      <c r="C857" s="17" t="s">
        <v>30</v>
      </c>
    </row>
    <row r="858" spans="1:3">
      <c r="A858" s="48" t="s">
        <v>1280</v>
      </c>
      <c r="B858" s="48" t="s">
        <v>2010</v>
      </c>
      <c r="C858" s="17" t="s">
        <v>30</v>
      </c>
    </row>
    <row r="859" spans="1:3">
      <c r="A859" s="48" t="s">
        <v>1303</v>
      </c>
      <c r="B859" s="48" t="s">
        <v>2011</v>
      </c>
      <c r="C859" s="17" t="s">
        <v>30</v>
      </c>
    </row>
    <row r="860" spans="1:3">
      <c r="A860" s="48" t="s">
        <v>1259</v>
      </c>
      <c r="B860" s="48" t="s">
        <v>1260</v>
      </c>
      <c r="C860" s="17" t="s">
        <v>30</v>
      </c>
    </row>
    <row r="861" spans="1:3">
      <c r="A861" s="48" t="s">
        <v>836</v>
      </c>
      <c r="B861" s="48" t="s">
        <v>837</v>
      </c>
      <c r="C861" s="17" t="s">
        <v>30</v>
      </c>
    </row>
    <row r="862" spans="1:3">
      <c r="A862" s="48" t="s">
        <v>362</v>
      </c>
      <c r="B862" s="48" t="s">
        <v>363</v>
      </c>
      <c r="C862" s="17" t="s">
        <v>30</v>
      </c>
    </row>
    <row r="863" spans="1:3">
      <c r="A863" s="48" t="s">
        <v>364</v>
      </c>
      <c r="B863" s="48" t="s">
        <v>2012</v>
      </c>
      <c r="C863" s="17" t="s">
        <v>30</v>
      </c>
    </row>
    <row r="864" spans="1:3">
      <c r="A864" s="48" t="s">
        <v>787</v>
      </c>
      <c r="B864" s="48" t="s">
        <v>2013</v>
      </c>
      <c r="C864" s="17" t="s">
        <v>30</v>
      </c>
    </row>
    <row r="865" spans="1:3">
      <c r="A865" s="48" t="s">
        <v>859</v>
      </c>
      <c r="B865" s="48" t="s">
        <v>2014</v>
      </c>
      <c r="C865" s="17" t="s">
        <v>30</v>
      </c>
    </row>
    <row r="866" spans="1:3">
      <c r="A866" s="48" t="s">
        <v>858</v>
      </c>
      <c r="B866" s="48" t="s">
        <v>2015</v>
      </c>
      <c r="C866" s="17" t="s">
        <v>30</v>
      </c>
    </row>
    <row r="867" spans="1:3">
      <c r="A867" s="48" t="s">
        <v>619</v>
      </c>
      <c r="B867" s="48" t="s">
        <v>620</v>
      </c>
      <c r="C867" s="17" t="s">
        <v>30</v>
      </c>
    </row>
    <row r="868" spans="1:3">
      <c r="A868" s="48" t="s">
        <v>1364</v>
      </c>
      <c r="B868" s="48" t="s">
        <v>1365</v>
      </c>
      <c r="C868" s="17" t="s">
        <v>30</v>
      </c>
    </row>
    <row r="869" spans="1:3">
      <c r="A869" s="48" t="s">
        <v>388</v>
      </c>
      <c r="B869" s="48" t="s">
        <v>389</v>
      </c>
      <c r="C869" s="17" t="s">
        <v>30</v>
      </c>
    </row>
    <row r="870" spans="1:3">
      <c r="A870" s="48" t="s">
        <v>802</v>
      </c>
      <c r="B870" s="48" t="s">
        <v>2016</v>
      </c>
      <c r="C870" s="17" t="s">
        <v>30</v>
      </c>
    </row>
    <row r="871" spans="1:3">
      <c r="A871" s="48" t="s">
        <v>807</v>
      </c>
      <c r="B871" s="48" t="s">
        <v>2017</v>
      </c>
      <c r="C871" s="17" t="s">
        <v>30</v>
      </c>
    </row>
    <row r="872" spans="1:3">
      <c r="A872" s="48" t="s">
        <v>1380</v>
      </c>
      <c r="B872" s="48" t="s">
        <v>1381</v>
      </c>
      <c r="C872" s="17" t="s">
        <v>30</v>
      </c>
    </row>
    <row r="873" spans="1:3">
      <c r="A873" s="48" t="s">
        <v>944</v>
      </c>
      <c r="B873" s="48" t="s">
        <v>945</v>
      </c>
      <c r="C873" s="17" t="s">
        <v>30</v>
      </c>
    </row>
    <row r="874" spans="1:3">
      <c r="A874" s="48" t="s">
        <v>875</v>
      </c>
      <c r="B874" s="48" t="s">
        <v>2018</v>
      </c>
      <c r="C874" s="17" t="s">
        <v>30</v>
      </c>
    </row>
    <row r="875" spans="1:3">
      <c r="A875" s="48" t="s">
        <v>552</v>
      </c>
      <c r="B875" s="48" t="s">
        <v>553</v>
      </c>
      <c r="C875" s="17" t="s">
        <v>30</v>
      </c>
    </row>
    <row r="876" spans="1:3">
      <c r="A876" s="48" t="s">
        <v>1411</v>
      </c>
      <c r="B876" s="48" t="s">
        <v>1412</v>
      </c>
      <c r="C876" s="17" t="s">
        <v>30</v>
      </c>
    </row>
    <row r="877" spans="1:3">
      <c r="A877" s="48" t="s">
        <v>863</v>
      </c>
      <c r="B877" s="48" t="s">
        <v>864</v>
      </c>
      <c r="C877" s="17" t="s">
        <v>30</v>
      </c>
    </row>
    <row r="878" spans="1:3">
      <c r="A878" s="48" t="s">
        <v>1336</v>
      </c>
      <c r="B878" s="48" t="s">
        <v>2019</v>
      </c>
      <c r="C878" s="17" t="s">
        <v>30</v>
      </c>
    </row>
    <row r="879" spans="1:3">
      <c r="A879" s="48" t="s">
        <v>36</v>
      </c>
      <c r="B879" s="48" t="s">
        <v>37</v>
      </c>
      <c r="C879" s="17" t="s">
        <v>30</v>
      </c>
    </row>
    <row r="880" spans="1:3">
      <c r="A880" s="48" t="s">
        <v>1005</v>
      </c>
      <c r="B880" s="48" t="s">
        <v>1006</v>
      </c>
      <c r="C880" s="17" t="s">
        <v>30</v>
      </c>
    </row>
    <row r="881" spans="1:3">
      <c r="A881" s="48" t="s">
        <v>191</v>
      </c>
      <c r="B881" s="48" t="s">
        <v>2020</v>
      </c>
      <c r="C881" s="17" t="s">
        <v>30</v>
      </c>
    </row>
    <row r="882" spans="1:3">
      <c r="A882" s="48" t="s">
        <v>935</v>
      </c>
      <c r="B882" s="48" t="s">
        <v>936</v>
      </c>
      <c r="C882" s="17" t="s">
        <v>30</v>
      </c>
    </row>
    <row r="883" spans="1:3">
      <c r="A883" s="48" t="s">
        <v>845</v>
      </c>
      <c r="B883" s="48" t="s">
        <v>846</v>
      </c>
      <c r="C883" s="17" t="s">
        <v>30</v>
      </c>
    </row>
    <row r="884" spans="1:3">
      <c r="A884" s="48" t="s">
        <v>230</v>
      </c>
      <c r="B884" s="48" t="s">
        <v>231</v>
      </c>
      <c r="C884" s="17" t="s">
        <v>30</v>
      </c>
    </row>
    <row r="885" spans="1:3">
      <c r="A885" s="48" t="s">
        <v>327</v>
      </c>
      <c r="B885" s="48" t="s">
        <v>328</v>
      </c>
      <c r="C885" s="17" t="s">
        <v>30</v>
      </c>
    </row>
    <row r="886" spans="1:3">
      <c r="A886" s="48" t="s">
        <v>848</v>
      </c>
      <c r="B886" s="48" t="s">
        <v>2021</v>
      </c>
      <c r="C886" s="17" t="s">
        <v>30</v>
      </c>
    </row>
    <row r="887" spans="1:3">
      <c r="A887" s="48" t="s">
        <v>355</v>
      </c>
      <c r="B887" s="48" t="s">
        <v>2022</v>
      </c>
      <c r="C887" s="17" t="s">
        <v>30</v>
      </c>
    </row>
    <row r="888" spans="1:3">
      <c r="A888" s="48" t="s">
        <v>1398</v>
      </c>
      <c r="B888" s="48" t="s">
        <v>1399</v>
      </c>
      <c r="C888" s="17" t="s">
        <v>30</v>
      </c>
    </row>
    <row r="889" spans="1:3">
      <c r="A889" s="48" t="s">
        <v>757</v>
      </c>
      <c r="B889" s="48" t="s">
        <v>758</v>
      </c>
      <c r="C889" s="17" t="s">
        <v>30</v>
      </c>
    </row>
    <row r="890" spans="1:3">
      <c r="A890" s="48" t="s">
        <v>719</v>
      </c>
      <c r="B890" s="48" t="s">
        <v>720</v>
      </c>
      <c r="C890" s="17" t="s">
        <v>30</v>
      </c>
    </row>
    <row r="891" spans="1:3">
      <c r="A891" s="48" t="s">
        <v>1093</v>
      </c>
      <c r="B891" s="48" t="s">
        <v>1094</v>
      </c>
      <c r="C891" s="17" t="s">
        <v>30</v>
      </c>
    </row>
    <row r="892" spans="1:3">
      <c r="A892" s="48" t="s">
        <v>1543</v>
      </c>
      <c r="B892" s="48" t="s">
        <v>1544</v>
      </c>
      <c r="C892" s="17" t="s">
        <v>30</v>
      </c>
    </row>
    <row r="893" spans="1:3">
      <c r="A893" s="48" t="s">
        <v>1339</v>
      </c>
      <c r="B893" s="48" t="s">
        <v>2023</v>
      </c>
      <c r="C893" s="17" t="s">
        <v>30</v>
      </c>
    </row>
    <row r="894" spans="1:3">
      <c r="A894" s="48" t="s">
        <v>515</v>
      </c>
      <c r="B894" s="48" t="s">
        <v>2024</v>
      </c>
      <c r="C894" s="17" t="s">
        <v>30</v>
      </c>
    </row>
    <row r="895" spans="1:3">
      <c r="A895" s="48" t="s">
        <v>1478</v>
      </c>
      <c r="B895" s="48" t="s">
        <v>1479</v>
      </c>
      <c r="C895" s="17" t="s">
        <v>30</v>
      </c>
    </row>
    <row r="896" spans="1:3">
      <c r="A896" s="48" t="s">
        <v>1224</v>
      </c>
      <c r="B896" s="48" t="s">
        <v>1225</v>
      </c>
      <c r="C896" s="17" t="s">
        <v>30</v>
      </c>
    </row>
    <row r="897" spans="1:3">
      <c r="A897" s="48" t="s">
        <v>1226</v>
      </c>
      <c r="B897" s="48" t="s">
        <v>1227</v>
      </c>
      <c r="C897" s="17" t="s">
        <v>30</v>
      </c>
    </row>
    <row r="898" spans="1:3">
      <c r="A898" s="48" t="s">
        <v>270</v>
      </c>
      <c r="B898" s="48" t="s">
        <v>271</v>
      </c>
      <c r="C898" s="17" t="s">
        <v>30</v>
      </c>
    </row>
    <row r="899" spans="1:3">
      <c r="A899" s="48" t="s">
        <v>1318</v>
      </c>
      <c r="B899" s="48" t="s">
        <v>1319</v>
      </c>
      <c r="C899" s="17" t="s">
        <v>30</v>
      </c>
    </row>
    <row r="900" spans="1:3">
      <c r="A900" s="48" t="s">
        <v>1344</v>
      </c>
      <c r="B900" s="48" t="s">
        <v>1345</v>
      </c>
      <c r="C900" s="17" t="s">
        <v>30</v>
      </c>
    </row>
    <row r="901" spans="1:3">
      <c r="A901" s="48" t="s">
        <v>1110</v>
      </c>
      <c r="B901" s="48" t="s">
        <v>1111</v>
      </c>
      <c r="C901" s="17" t="s">
        <v>30</v>
      </c>
    </row>
    <row r="902" spans="1:3">
      <c r="A902" s="48" t="s">
        <v>1440</v>
      </c>
      <c r="B902" s="48" t="s">
        <v>1441</v>
      </c>
      <c r="C902" s="17" t="s">
        <v>30</v>
      </c>
    </row>
    <row r="903" spans="1:3">
      <c r="A903" s="48" t="s">
        <v>547</v>
      </c>
      <c r="B903" s="48" t="s">
        <v>548</v>
      </c>
      <c r="C903" s="17" t="s">
        <v>30</v>
      </c>
    </row>
    <row r="904" spans="1:3">
      <c r="A904" s="48" t="s">
        <v>514</v>
      </c>
      <c r="B904" s="48" t="s">
        <v>967</v>
      </c>
      <c r="C904" s="17" t="s">
        <v>30</v>
      </c>
    </row>
    <row r="905" spans="1:3">
      <c r="A905" s="48" t="s">
        <v>1433</v>
      </c>
      <c r="B905" s="48" t="s">
        <v>1434</v>
      </c>
      <c r="C905" s="17" t="s">
        <v>30</v>
      </c>
    </row>
    <row r="906" spans="1:3">
      <c r="A906" s="48" t="s">
        <v>494</v>
      </c>
      <c r="B906" s="48" t="s">
        <v>2025</v>
      </c>
      <c r="C906" s="17" t="s">
        <v>30</v>
      </c>
    </row>
    <row r="907" spans="1:3">
      <c r="A907" s="48" t="s">
        <v>856</v>
      </c>
      <c r="B907" s="48" t="s">
        <v>857</v>
      </c>
      <c r="C907" s="17" t="s">
        <v>30</v>
      </c>
    </row>
    <row r="908" spans="1:3">
      <c r="A908" s="48" t="s">
        <v>1337</v>
      </c>
      <c r="B908" s="48" t="s">
        <v>1338</v>
      </c>
      <c r="C908" s="17" t="s">
        <v>64</v>
      </c>
    </row>
    <row r="909" spans="1:3">
      <c r="A909" s="48" t="s">
        <v>561</v>
      </c>
      <c r="B909" s="48" t="s">
        <v>562</v>
      </c>
      <c r="C909" s="17" t="s">
        <v>30</v>
      </c>
    </row>
    <row r="910" spans="1:3">
      <c r="A910" s="48" t="s">
        <v>470</v>
      </c>
      <c r="B910" s="48" t="s">
        <v>471</v>
      </c>
      <c r="C910" s="17" t="s">
        <v>30</v>
      </c>
    </row>
    <row r="911" spans="1:3">
      <c r="A911" s="48" t="s">
        <v>991</v>
      </c>
      <c r="B911" s="48" t="s">
        <v>992</v>
      </c>
      <c r="C911" s="17" t="s">
        <v>30</v>
      </c>
    </row>
    <row r="912" spans="1:3">
      <c r="A912" s="48" t="s">
        <v>1384</v>
      </c>
      <c r="B912" s="48" t="s">
        <v>2026</v>
      </c>
      <c r="C912" s="17" t="s">
        <v>30</v>
      </c>
    </row>
    <row r="913" spans="1:3">
      <c r="A913" s="48" t="s">
        <v>1504</v>
      </c>
      <c r="B913" s="48" t="s">
        <v>1505</v>
      </c>
      <c r="C913" s="17" t="s">
        <v>30</v>
      </c>
    </row>
    <row r="914" spans="1:3">
      <c r="A914" s="48" t="s">
        <v>1265</v>
      </c>
      <c r="B914" s="48" t="s">
        <v>1266</v>
      </c>
      <c r="C914" s="17" t="s">
        <v>64</v>
      </c>
    </row>
    <row r="915" spans="1:3">
      <c r="A915" s="48" t="s">
        <v>1480</v>
      </c>
      <c r="B915" s="48" t="s">
        <v>1481</v>
      </c>
      <c r="C915" s="17" t="s">
        <v>30</v>
      </c>
    </row>
    <row r="916" spans="1:3">
      <c r="A916" s="48" t="s">
        <v>381</v>
      </c>
      <c r="B916" s="48" t="s">
        <v>2027</v>
      </c>
      <c r="C916" s="17" t="s">
        <v>30</v>
      </c>
    </row>
    <row r="917" spans="1:3">
      <c r="A917" s="48" t="s">
        <v>168</v>
      </c>
      <c r="B917" s="48" t="s">
        <v>169</v>
      </c>
      <c r="C917" s="17" t="s">
        <v>30</v>
      </c>
    </row>
    <row r="918" spans="1:3">
      <c r="A918" s="48" t="s">
        <v>1435</v>
      </c>
      <c r="B918" s="48" t="s">
        <v>2028</v>
      </c>
      <c r="C918" s="17" t="s">
        <v>30</v>
      </c>
    </row>
    <row r="919" spans="1:3">
      <c r="A919" s="48" t="s">
        <v>868</v>
      </c>
      <c r="B919" s="48" t="s">
        <v>869</v>
      </c>
      <c r="C919" s="17" t="s">
        <v>30</v>
      </c>
    </row>
    <row r="920" spans="1:3">
      <c r="A920" s="48" t="s">
        <v>1321</v>
      </c>
      <c r="B920" s="48" t="s">
        <v>2029</v>
      </c>
      <c r="C920" s="17" t="s">
        <v>30</v>
      </c>
    </row>
    <row r="921" spans="1:3">
      <c r="A921" s="48" t="s">
        <v>115</v>
      </c>
      <c r="B921" s="48" t="s">
        <v>116</v>
      </c>
      <c r="C921" s="17" t="s">
        <v>30</v>
      </c>
    </row>
    <row r="922" spans="1:3">
      <c r="A922" s="48" t="s">
        <v>108</v>
      </c>
      <c r="B922" s="48" t="s">
        <v>2030</v>
      </c>
      <c r="C922" s="17" t="s">
        <v>30</v>
      </c>
    </row>
    <row r="923" spans="1:3">
      <c r="A923" s="48" t="s">
        <v>1083</v>
      </c>
      <c r="B923" s="48" t="s">
        <v>1084</v>
      </c>
      <c r="C923" s="17" t="s">
        <v>30</v>
      </c>
    </row>
    <row r="924" spans="1:3">
      <c r="A924" s="48" t="s">
        <v>380</v>
      </c>
      <c r="B924" s="48" t="s">
        <v>2031</v>
      </c>
      <c r="C924" s="17" t="s">
        <v>30</v>
      </c>
    </row>
    <row r="925" spans="1:3">
      <c r="A925" s="48" t="s">
        <v>1712</v>
      </c>
      <c r="B925" s="48" t="s">
        <v>1713</v>
      </c>
      <c r="C925" s="17" t="s">
        <v>30</v>
      </c>
    </row>
    <row r="926" spans="1:3">
      <c r="A926" s="48" t="s">
        <v>1114</v>
      </c>
      <c r="B926" s="48" t="s">
        <v>1115</v>
      </c>
      <c r="C926" s="17" t="s">
        <v>30</v>
      </c>
    </row>
    <row r="927" spans="1:3">
      <c r="A927" s="48" t="s">
        <v>902</v>
      </c>
      <c r="B927" s="48" t="s">
        <v>2032</v>
      </c>
      <c r="C927" s="17" t="s">
        <v>30</v>
      </c>
    </row>
    <row r="928" spans="1:3">
      <c r="A928" s="48" t="s">
        <v>1539</v>
      </c>
      <c r="B928" s="48" t="s">
        <v>1540</v>
      </c>
      <c r="C928" s="17" t="s">
        <v>30</v>
      </c>
    </row>
    <row r="929" spans="1:3">
      <c r="A929" s="48" t="s">
        <v>942</v>
      </c>
      <c r="B929" s="48" t="s">
        <v>2033</v>
      </c>
      <c r="C929" s="17" t="s">
        <v>30</v>
      </c>
    </row>
    <row r="930" spans="1:3">
      <c r="A930" s="48" t="s">
        <v>1046</v>
      </c>
      <c r="B930" s="48" t="s">
        <v>1047</v>
      </c>
      <c r="C930" s="17" t="s">
        <v>30</v>
      </c>
    </row>
    <row r="931" spans="1:3">
      <c r="A931" s="48" t="s">
        <v>1342</v>
      </c>
      <c r="B931" s="48" t="s">
        <v>1343</v>
      </c>
      <c r="C931" s="17" t="s">
        <v>30</v>
      </c>
    </row>
    <row r="932" spans="1:3">
      <c r="A932" s="48" t="s">
        <v>1354</v>
      </c>
      <c r="B932" s="48" t="s">
        <v>1355</v>
      </c>
      <c r="C932" s="17" t="s">
        <v>30</v>
      </c>
    </row>
    <row r="933" spans="1:3">
      <c r="A933" s="48" t="s">
        <v>1367</v>
      </c>
      <c r="B933" s="48" t="s">
        <v>1368</v>
      </c>
      <c r="C933" s="17" t="s">
        <v>30</v>
      </c>
    </row>
    <row r="934" spans="1:3">
      <c r="A934" s="48" t="s">
        <v>1359</v>
      </c>
      <c r="B934" s="48" t="s">
        <v>2034</v>
      </c>
      <c r="C934" s="17" t="s">
        <v>30</v>
      </c>
    </row>
    <row r="935" spans="1:3">
      <c r="A935" s="48" t="s">
        <v>312</v>
      </c>
      <c r="B935" s="48" t="s">
        <v>2035</v>
      </c>
      <c r="C935" s="17" t="s">
        <v>30</v>
      </c>
    </row>
    <row r="936" spans="1:3">
      <c r="A936" s="48" t="s">
        <v>403</v>
      </c>
      <c r="B936" s="48" t="s">
        <v>404</v>
      </c>
      <c r="C936" s="17" t="s">
        <v>30</v>
      </c>
    </row>
    <row r="937" spans="1:3">
      <c r="A937" s="48" t="s">
        <v>749</v>
      </c>
      <c r="B937" s="48" t="s">
        <v>2036</v>
      </c>
      <c r="C937" s="17" t="s">
        <v>30</v>
      </c>
    </row>
    <row r="938" spans="1:3">
      <c r="A938" s="48" t="s">
        <v>1167</v>
      </c>
      <c r="B938" s="48" t="s">
        <v>2037</v>
      </c>
      <c r="C938" s="17" t="s">
        <v>30</v>
      </c>
    </row>
    <row r="939" spans="1:3">
      <c r="A939" s="48" t="s">
        <v>1436</v>
      </c>
      <c r="B939" s="48" t="s">
        <v>1437</v>
      </c>
      <c r="C939" s="17" t="s">
        <v>30</v>
      </c>
    </row>
    <row r="940" spans="1:3" ht="26.25">
      <c r="A940" s="48" t="s">
        <v>1306</v>
      </c>
      <c r="B940" s="48" t="s">
        <v>1307</v>
      </c>
      <c r="C940" s="17" t="s">
        <v>30</v>
      </c>
    </row>
    <row r="941" spans="1:3">
      <c r="A941" s="48" t="s">
        <v>1370</v>
      </c>
      <c r="B941" s="48" t="s">
        <v>2038</v>
      </c>
      <c r="C941" s="17" t="s">
        <v>30</v>
      </c>
    </row>
    <row r="942" spans="1:3">
      <c r="A942" s="48" t="s">
        <v>724</v>
      </c>
      <c r="B942" s="48" t="s">
        <v>725</v>
      </c>
      <c r="C942" s="17" t="s">
        <v>30</v>
      </c>
    </row>
    <row r="943" spans="1:3">
      <c r="A943" s="48" t="s">
        <v>1085</v>
      </c>
      <c r="B943" s="48" t="s">
        <v>1086</v>
      </c>
      <c r="C943" s="17" t="s">
        <v>30</v>
      </c>
    </row>
    <row r="944" spans="1:3">
      <c r="A944" s="48" t="s">
        <v>274</v>
      </c>
      <c r="B944" s="48" t="s">
        <v>275</v>
      </c>
      <c r="C944" s="17" t="s">
        <v>30</v>
      </c>
    </row>
    <row r="945" spans="1:3">
      <c r="A945" s="48" t="s">
        <v>189</v>
      </c>
      <c r="B945" s="48" t="s">
        <v>190</v>
      </c>
      <c r="C945" s="17" t="s">
        <v>30</v>
      </c>
    </row>
    <row r="946" spans="1:3">
      <c r="A946" s="48" t="s">
        <v>1234</v>
      </c>
      <c r="B946" s="48" t="s">
        <v>1235</v>
      </c>
      <c r="C946" s="17" t="s">
        <v>30</v>
      </c>
    </row>
    <row r="947" spans="1:3">
      <c r="A947" s="48" t="s">
        <v>1205</v>
      </c>
      <c r="B947" s="48" t="s">
        <v>1206</v>
      </c>
      <c r="C947" s="18" t="s">
        <v>30</v>
      </c>
    </row>
    <row r="948" spans="1:3">
      <c r="A948" s="48" t="s">
        <v>549</v>
      </c>
      <c r="B948" s="48" t="s">
        <v>550</v>
      </c>
      <c r="C948" s="17" t="s">
        <v>30</v>
      </c>
    </row>
    <row r="949" spans="1:3" ht="26.25">
      <c r="A949" s="48" t="s">
        <v>1252</v>
      </c>
      <c r="B949" s="48" t="s">
        <v>2039</v>
      </c>
      <c r="C949" s="17" t="s">
        <v>30</v>
      </c>
    </row>
    <row r="950" spans="1:3">
      <c r="A950" s="48" t="s">
        <v>1425</v>
      </c>
      <c r="B950" s="48" t="s">
        <v>2040</v>
      </c>
      <c r="C950" s="17" t="s">
        <v>30</v>
      </c>
    </row>
    <row r="951" spans="1:3">
      <c r="A951" s="48" t="s">
        <v>1371</v>
      </c>
      <c r="B951" s="48" t="s">
        <v>1372</v>
      </c>
      <c r="C951" s="17" t="s">
        <v>30</v>
      </c>
    </row>
    <row r="952" spans="1:3">
      <c r="A952" s="48" t="s">
        <v>1361</v>
      </c>
      <c r="B952" s="48" t="s">
        <v>1362</v>
      </c>
      <c r="C952" s="17" t="s">
        <v>30</v>
      </c>
    </row>
    <row r="953" spans="1:3">
      <c r="A953" s="48" t="s">
        <v>1417</v>
      </c>
      <c r="B953" s="48" t="s">
        <v>1418</v>
      </c>
      <c r="C953" s="17" t="s">
        <v>30</v>
      </c>
    </row>
    <row r="954" spans="1:3">
      <c r="A954" s="48" t="s">
        <v>441</v>
      </c>
      <c r="B954" s="48" t="s">
        <v>2041</v>
      </c>
      <c r="C954" s="17" t="s">
        <v>30</v>
      </c>
    </row>
    <row r="955" spans="1:3">
      <c r="A955" s="48" t="s">
        <v>257</v>
      </c>
      <c r="B955" s="48" t="s">
        <v>258</v>
      </c>
      <c r="C955" s="17" t="s">
        <v>30</v>
      </c>
    </row>
    <row r="956" spans="1:3">
      <c r="A956" s="48" t="s">
        <v>1058</v>
      </c>
      <c r="B956" s="48" t="s">
        <v>1059</v>
      </c>
      <c r="C956" s="17" t="s">
        <v>30</v>
      </c>
    </row>
    <row r="957" spans="1:3">
      <c r="A957" s="48" t="s">
        <v>184</v>
      </c>
      <c r="B957" s="48" t="s">
        <v>2042</v>
      </c>
      <c r="C957" s="17" t="s">
        <v>30</v>
      </c>
    </row>
    <row r="958" spans="1:3">
      <c r="A958" s="48" t="s">
        <v>900</v>
      </c>
      <c r="B958" s="48" t="s">
        <v>901</v>
      </c>
      <c r="C958" s="17" t="s">
        <v>30</v>
      </c>
    </row>
    <row r="959" spans="1:3">
      <c r="A959" s="48" t="s">
        <v>911</v>
      </c>
      <c r="B959" s="48" t="s">
        <v>2043</v>
      </c>
      <c r="C959" s="17" t="s">
        <v>30</v>
      </c>
    </row>
    <row r="960" spans="1:3">
      <c r="A960" s="48" t="s">
        <v>1218</v>
      </c>
      <c r="B960" s="48" t="s">
        <v>1219</v>
      </c>
      <c r="C960" s="17" t="s">
        <v>30</v>
      </c>
    </row>
    <row r="961" spans="1:3">
      <c r="A961" s="48" t="s">
        <v>672</v>
      </c>
      <c r="B961" s="48" t="s">
        <v>673</v>
      </c>
      <c r="C961" s="17" t="s">
        <v>30</v>
      </c>
    </row>
    <row r="962" spans="1:3">
      <c r="A962" s="48" t="s">
        <v>1356</v>
      </c>
      <c r="B962" s="48" t="s">
        <v>2044</v>
      </c>
      <c r="C962" s="17" t="s">
        <v>30</v>
      </c>
    </row>
    <row r="963" spans="1:3">
      <c r="A963" s="48" t="s">
        <v>396</v>
      </c>
      <c r="B963" s="48" t="s">
        <v>397</v>
      </c>
      <c r="C963" s="17" t="s">
        <v>30</v>
      </c>
    </row>
    <row r="964" spans="1:3">
      <c r="A964" s="48" t="s">
        <v>572</v>
      </c>
      <c r="B964" s="48" t="s">
        <v>573</v>
      </c>
      <c r="C964" s="17" t="s">
        <v>30</v>
      </c>
    </row>
    <row r="965" spans="1:3">
      <c r="A965" s="48" t="s">
        <v>239</v>
      </c>
      <c r="B965" s="48" t="s">
        <v>240</v>
      </c>
      <c r="C965" s="17" t="s">
        <v>30</v>
      </c>
    </row>
    <row r="966" spans="1:3">
      <c r="A966" s="48" t="s">
        <v>1158</v>
      </c>
      <c r="B966" s="48" t="s">
        <v>2045</v>
      </c>
      <c r="C966" s="17" t="s">
        <v>30</v>
      </c>
    </row>
    <row r="967" spans="1:3">
      <c r="A967" s="48" t="s">
        <v>354</v>
      </c>
      <c r="B967" s="48" t="s">
        <v>2046</v>
      </c>
      <c r="C967" s="17" t="s">
        <v>30</v>
      </c>
    </row>
    <row r="968" spans="1:3">
      <c r="A968" s="48" t="s">
        <v>1268</v>
      </c>
      <c r="B968" s="48" t="s">
        <v>1269</v>
      </c>
      <c r="C968" s="17" t="s">
        <v>30</v>
      </c>
    </row>
    <row r="969" spans="1:3">
      <c r="A969" s="48" t="s">
        <v>343</v>
      </c>
      <c r="B969" s="48" t="s">
        <v>344</v>
      </c>
      <c r="C969" s="17" t="s">
        <v>30</v>
      </c>
    </row>
    <row r="970" spans="1:3">
      <c r="A970" s="48" t="s">
        <v>593</v>
      </c>
      <c r="B970" s="48" t="s">
        <v>2047</v>
      </c>
      <c r="C970" s="17" t="s">
        <v>30</v>
      </c>
    </row>
    <row r="971" spans="1:3">
      <c r="A971" s="48" t="s">
        <v>816</v>
      </c>
      <c r="B971" s="48" t="s">
        <v>2048</v>
      </c>
      <c r="C971" s="17" t="s">
        <v>30</v>
      </c>
    </row>
    <row r="972" spans="1:3">
      <c r="A972" s="48" t="s">
        <v>255</v>
      </c>
      <c r="B972" s="48" t="s">
        <v>256</v>
      </c>
      <c r="C972" s="18" t="s">
        <v>30</v>
      </c>
    </row>
    <row r="973" spans="1:3">
      <c r="A973" s="48" t="s">
        <v>1136</v>
      </c>
      <c r="B973" s="48" t="s">
        <v>1137</v>
      </c>
      <c r="C973" s="17" t="s">
        <v>30</v>
      </c>
    </row>
    <row r="974" spans="1:3">
      <c r="A974" s="48" t="s">
        <v>1194</v>
      </c>
      <c r="B974" s="48" t="s">
        <v>1195</v>
      </c>
      <c r="C974" s="17" t="s">
        <v>30</v>
      </c>
    </row>
    <row r="975" spans="1:3">
      <c r="A975" s="48" t="s">
        <v>1389</v>
      </c>
      <c r="B975" s="48" t="s">
        <v>2049</v>
      </c>
      <c r="C975" s="17" t="s">
        <v>30</v>
      </c>
    </row>
    <row r="976" spans="1:3">
      <c r="A976" s="48" t="s">
        <v>818</v>
      </c>
      <c r="B976" s="48" t="s">
        <v>2050</v>
      </c>
      <c r="C976" s="17" t="s">
        <v>30</v>
      </c>
    </row>
    <row r="977" spans="1:3">
      <c r="A977" s="48" t="s">
        <v>804</v>
      </c>
      <c r="B977" s="48" t="s">
        <v>2051</v>
      </c>
      <c r="C977" s="17" t="s">
        <v>30</v>
      </c>
    </row>
    <row r="978" spans="1:3">
      <c r="A978" s="48" t="s">
        <v>819</v>
      </c>
      <c r="B978" s="48" t="s">
        <v>2052</v>
      </c>
      <c r="C978" s="17" t="s">
        <v>30</v>
      </c>
    </row>
    <row r="979" spans="1:3">
      <c r="A979" s="48" t="s">
        <v>125</v>
      </c>
      <c r="B979" s="48" t="s">
        <v>2053</v>
      </c>
      <c r="C979" s="17" t="s">
        <v>30</v>
      </c>
    </row>
    <row r="980" spans="1:3">
      <c r="A980" s="48" t="s">
        <v>1295</v>
      </c>
      <c r="B980" s="48" t="s">
        <v>1296</v>
      </c>
      <c r="C980" s="17" t="s">
        <v>30</v>
      </c>
    </row>
    <row r="981" spans="1:3">
      <c r="A981" s="48" t="s">
        <v>1042</v>
      </c>
      <c r="B981" s="48" t="s">
        <v>1043</v>
      </c>
      <c r="C981" s="17" t="s">
        <v>30</v>
      </c>
    </row>
    <row r="982" spans="1:3">
      <c r="A982" s="48" t="s">
        <v>268</v>
      </c>
      <c r="B982" s="48" t="s">
        <v>269</v>
      </c>
      <c r="C982" s="17" t="s">
        <v>30</v>
      </c>
    </row>
    <row r="983" spans="1:3">
      <c r="A983" s="48" t="s">
        <v>176</v>
      </c>
      <c r="B983" s="48" t="s">
        <v>2054</v>
      </c>
      <c r="C983" s="17" t="s">
        <v>30</v>
      </c>
    </row>
    <row r="984" spans="1:3">
      <c r="A984" s="48" t="s">
        <v>1672</v>
      </c>
      <c r="B984" s="48" t="s">
        <v>1673</v>
      </c>
      <c r="C984" s="17" t="s">
        <v>30</v>
      </c>
    </row>
    <row r="985" spans="1:3">
      <c r="A985" s="48" t="s">
        <v>482</v>
      </c>
      <c r="B985" s="48" t="s">
        <v>483</v>
      </c>
      <c r="C985" s="17" t="s">
        <v>30</v>
      </c>
    </row>
    <row r="986" spans="1:3">
      <c r="A986" s="48" t="s">
        <v>1287</v>
      </c>
      <c r="B986" s="48" t="s">
        <v>1288</v>
      </c>
      <c r="C986" s="17" t="s">
        <v>30</v>
      </c>
    </row>
    <row r="987" spans="1:3">
      <c r="A987" s="48" t="s">
        <v>1285</v>
      </c>
      <c r="B987" s="48" t="s">
        <v>1286</v>
      </c>
      <c r="C987" s="17" t="s">
        <v>30</v>
      </c>
    </row>
    <row r="988" spans="1:3">
      <c r="A988" s="48" t="s">
        <v>1283</v>
      </c>
      <c r="B988" s="48" t="s">
        <v>1284</v>
      </c>
      <c r="C988" s="17" t="s">
        <v>30</v>
      </c>
    </row>
    <row r="989" spans="1:3">
      <c r="A989" s="48" t="s">
        <v>789</v>
      </c>
      <c r="B989" s="48" t="s">
        <v>2055</v>
      </c>
      <c r="C989" s="17" t="s">
        <v>30</v>
      </c>
    </row>
    <row r="990" spans="1:3">
      <c r="A990" s="48" t="s">
        <v>1289</v>
      </c>
      <c r="B990" s="48" t="s">
        <v>1290</v>
      </c>
      <c r="C990" s="17" t="s">
        <v>30</v>
      </c>
    </row>
    <row r="991" spans="1:3">
      <c r="A991" s="48" t="s">
        <v>1612</v>
      </c>
      <c r="B991" s="48" t="s">
        <v>2056</v>
      </c>
      <c r="C991" s="17" t="s">
        <v>30</v>
      </c>
    </row>
    <row r="992" spans="1:3">
      <c r="A992" s="48" t="s">
        <v>937</v>
      </c>
      <c r="B992" s="48" t="s">
        <v>938</v>
      </c>
      <c r="C992" s="17" t="s">
        <v>30</v>
      </c>
    </row>
    <row r="993" spans="1:3">
      <c r="A993" s="48" t="s">
        <v>962</v>
      </c>
      <c r="B993" s="48" t="s">
        <v>963</v>
      </c>
      <c r="C993" s="18" t="s">
        <v>30</v>
      </c>
    </row>
    <row r="994" spans="1:3">
      <c r="A994" s="48" t="s">
        <v>695</v>
      </c>
      <c r="B994" s="48" t="s">
        <v>2057</v>
      </c>
      <c r="C994" s="17" t="s">
        <v>30</v>
      </c>
    </row>
    <row r="995" spans="1:3">
      <c r="A995" s="48" t="s">
        <v>250</v>
      </c>
      <c r="B995" s="48" t="s">
        <v>2058</v>
      </c>
      <c r="C995" s="17" t="s">
        <v>30</v>
      </c>
    </row>
    <row r="996" spans="1:3">
      <c r="A996" s="48" t="s">
        <v>828</v>
      </c>
      <c r="B996" s="48" t="s">
        <v>2059</v>
      </c>
      <c r="C996" s="17" t="s">
        <v>30</v>
      </c>
    </row>
    <row r="997" spans="1:3">
      <c r="A997" s="48" t="s">
        <v>903</v>
      </c>
      <c r="B997" s="48" t="s">
        <v>2060</v>
      </c>
      <c r="C997" s="17" t="s">
        <v>30</v>
      </c>
    </row>
    <row r="998" spans="1:3">
      <c r="A998" s="48" t="s">
        <v>714</v>
      </c>
      <c r="B998" s="48" t="s">
        <v>2061</v>
      </c>
      <c r="C998" s="17" t="s">
        <v>30</v>
      </c>
    </row>
    <row r="999" spans="1:3">
      <c r="A999" s="48" t="s">
        <v>1483</v>
      </c>
      <c r="B999" s="48" t="s">
        <v>1484</v>
      </c>
      <c r="C999" s="17" t="s">
        <v>30</v>
      </c>
    </row>
    <row r="1000" spans="1:3">
      <c r="A1000" s="48" t="s">
        <v>1267</v>
      </c>
      <c r="B1000" s="48" t="s">
        <v>2062</v>
      </c>
      <c r="C1000" s="17" t="s">
        <v>30</v>
      </c>
    </row>
    <row r="1001" spans="1:3">
      <c r="A1001" s="48" t="s">
        <v>1188</v>
      </c>
      <c r="B1001" s="48" t="s">
        <v>1189</v>
      </c>
      <c r="C1001" s="17" t="s">
        <v>30</v>
      </c>
    </row>
    <row r="1002" spans="1:3">
      <c r="A1002" s="48" t="s">
        <v>236</v>
      </c>
      <c r="B1002" s="48" t="s">
        <v>2063</v>
      </c>
      <c r="C1002" s="17" t="s">
        <v>30</v>
      </c>
    </row>
    <row r="1003" spans="1:3">
      <c r="A1003" s="48" t="s">
        <v>557</v>
      </c>
      <c r="B1003" s="48" t="s">
        <v>2064</v>
      </c>
      <c r="C1003" s="17" t="s">
        <v>30</v>
      </c>
    </row>
    <row r="1004" spans="1:3">
      <c r="A1004" s="48" t="s">
        <v>447</v>
      </c>
      <c r="B1004" s="48" t="s">
        <v>448</v>
      </c>
      <c r="C1004" s="17" t="s">
        <v>30</v>
      </c>
    </row>
    <row r="1005" spans="1:3">
      <c r="A1005" s="48" t="s">
        <v>1661</v>
      </c>
      <c r="B1005" s="48" t="s">
        <v>1662</v>
      </c>
      <c r="C1005" s="18" t="s">
        <v>30</v>
      </c>
    </row>
    <row r="1006" spans="1:3">
      <c r="A1006" s="48" t="s">
        <v>1007</v>
      </c>
      <c r="B1006" s="48" t="s">
        <v>1008</v>
      </c>
      <c r="C1006" s="17" t="s">
        <v>30</v>
      </c>
    </row>
    <row r="1007" spans="1:3">
      <c r="A1007" s="48" t="s">
        <v>488</v>
      </c>
      <c r="B1007" s="48" t="s">
        <v>489</v>
      </c>
      <c r="C1007" s="17" t="s">
        <v>30</v>
      </c>
    </row>
    <row r="1008" spans="1:3">
      <c r="A1008" s="48" t="s">
        <v>541</v>
      </c>
      <c r="B1008" s="48" t="s">
        <v>542</v>
      </c>
      <c r="C1008" s="17" t="s">
        <v>30</v>
      </c>
    </row>
    <row r="1009" spans="1:3">
      <c r="A1009" s="48" t="s">
        <v>1694</v>
      </c>
      <c r="B1009" s="48" t="s">
        <v>1695</v>
      </c>
      <c r="C1009" s="17" t="s">
        <v>30</v>
      </c>
    </row>
    <row r="1010" spans="1:3">
      <c r="A1010" s="48" t="s">
        <v>1277</v>
      </c>
      <c r="B1010" s="48" t="s">
        <v>2065</v>
      </c>
      <c r="C1010" s="17" t="s">
        <v>30</v>
      </c>
    </row>
    <row r="1011" spans="1:3">
      <c r="A1011" s="48" t="s">
        <v>1129</v>
      </c>
      <c r="B1011" s="48" t="s">
        <v>2066</v>
      </c>
      <c r="C1011" s="17" t="s">
        <v>30</v>
      </c>
    </row>
    <row r="1012" spans="1:3">
      <c r="A1012" s="48" t="s">
        <v>192</v>
      </c>
      <c r="B1012" s="48" t="s">
        <v>2067</v>
      </c>
      <c r="C1012" s="17" t="s">
        <v>30</v>
      </c>
    </row>
    <row r="1013" spans="1:3">
      <c r="A1013" s="48" t="s">
        <v>487</v>
      </c>
      <c r="B1013" s="48" t="s">
        <v>2068</v>
      </c>
      <c r="C1013" s="17" t="s">
        <v>30</v>
      </c>
    </row>
    <row r="1014" spans="1:3">
      <c r="A1014" s="48" t="s">
        <v>1584</v>
      </c>
      <c r="B1014" s="48" t="s">
        <v>1585</v>
      </c>
      <c r="C1014" s="17" t="s">
        <v>30</v>
      </c>
    </row>
    <row r="1015" spans="1:3">
      <c r="A1015" s="48" t="s">
        <v>1349</v>
      </c>
      <c r="B1015" s="48" t="s">
        <v>2069</v>
      </c>
      <c r="C1015" s="17" t="s">
        <v>30</v>
      </c>
    </row>
    <row r="1016" spans="1:3">
      <c r="A1016" s="48" t="s">
        <v>1348</v>
      </c>
      <c r="B1016" s="48" t="s">
        <v>2070</v>
      </c>
      <c r="C1016" s="17" t="s">
        <v>30</v>
      </c>
    </row>
    <row r="1017" spans="1:3">
      <c r="A1017" s="48" t="s">
        <v>1011</v>
      </c>
      <c r="B1017" s="48" t="s">
        <v>1012</v>
      </c>
      <c r="C1017" s="17" t="s">
        <v>30</v>
      </c>
    </row>
    <row r="1018" spans="1:3">
      <c r="A1018" s="48" t="s">
        <v>814</v>
      </c>
      <c r="B1018" s="48" t="s">
        <v>2071</v>
      </c>
      <c r="C1018" s="17" t="s">
        <v>64</v>
      </c>
    </row>
    <row r="1019" spans="1:3">
      <c r="A1019" s="48" t="s">
        <v>1514</v>
      </c>
      <c r="B1019" s="48" t="s">
        <v>1515</v>
      </c>
      <c r="C1019" s="17" t="s">
        <v>30</v>
      </c>
    </row>
    <row r="1020" spans="1:3">
      <c r="A1020" s="48" t="s">
        <v>1510</v>
      </c>
      <c r="B1020" s="48" t="s">
        <v>1511</v>
      </c>
      <c r="C1020" s="18" t="s">
        <v>30</v>
      </c>
    </row>
    <row r="1021" spans="1:3">
      <c r="A1021" s="48" t="s">
        <v>1126</v>
      </c>
      <c r="B1021" s="48" t="s">
        <v>2072</v>
      </c>
      <c r="C1021" s="17" t="s">
        <v>30</v>
      </c>
    </row>
    <row r="1022" spans="1:3">
      <c r="A1022" s="48" t="s">
        <v>1360</v>
      </c>
      <c r="B1022" s="48" t="s">
        <v>2073</v>
      </c>
      <c r="C1022" s="17" t="s">
        <v>30</v>
      </c>
    </row>
    <row r="1023" spans="1:3">
      <c r="A1023" s="48" t="s">
        <v>626</v>
      </c>
      <c r="B1023" s="48" t="s">
        <v>627</v>
      </c>
      <c r="C1023" s="17" t="s">
        <v>30</v>
      </c>
    </row>
    <row r="1024" spans="1:3">
      <c r="A1024" s="48" t="s">
        <v>237</v>
      </c>
      <c r="B1024" s="48" t="s">
        <v>2074</v>
      </c>
      <c r="C1024" s="17" t="s">
        <v>30</v>
      </c>
    </row>
    <row r="1025" spans="1:3">
      <c r="A1025" s="48" t="s">
        <v>1346</v>
      </c>
      <c r="B1025" s="48" t="s">
        <v>1347</v>
      </c>
      <c r="C1025" s="17" t="s">
        <v>30</v>
      </c>
    </row>
    <row r="1026" spans="1:3">
      <c r="A1026" s="48" t="s">
        <v>322</v>
      </c>
      <c r="B1026" s="48" t="s">
        <v>2075</v>
      </c>
      <c r="C1026" s="17" t="s">
        <v>30</v>
      </c>
    </row>
    <row r="1027" spans="1:3">
      <c r="A1027" s="48" t="s">
        <v>1232</v>
      </c>
      <c r="B1027" s="48" t="s">
        <v>1233</v>
      </c>
      <c r="C1027" s="18" t="s">
        <v>30</v>
      </c>
    </row>
    <row r="1028" spans="1:3">
      <c r="A1028" s="48" t="s">
        <v>1029</v>
      </c>
      <c r="B1028" s="48" t="s">
        <v>2076</v>
      </c>
      <c r="C1028" s="18" t="s">
        <v>30</v>
      </c>
    </row>
    <row r="1029" spans="1:3">
      <c r="A1029" s="48" t="s">
        <v>878</v>
      </c>
      <c r="B1029" s="48" t="s">
        <v>879</v>
      </c>
      <c r="C1029" s="18" t="s">
        <v>30</v>
      </c>
    </row>
    <row r="1030" spans="1:3">
      <c r="A1030" s="5" t="s">
        <v>1714</v>
      </c>
      <c r="B1030" s="12" t="s">
        <v>1715</v>
      </c>
      <c r="C1030" s="18" t="s">
        <v>30</v>
      </c>
    </row>
    <row r="1031" spans="1:3">
      <c r="A1031" s="6" t="s">
        <v>1716</v>
      </c>
      <c r="B1031" s="13" t="s">
        <v>1717</v>
      </c>
      <c r="C1031" s="18" t="s">
        <v>1718</v>
      </c>
    </row>
    <row r="1032" spans="1:3">
      <c r="A1032" s="4" t="s">
        <v>1719</v>
      </c>
      <c r="B1032" s="11" t="s">
        <v>1720</v>
      </c>
      <c r="C1032" s="17" t="s">
        <v>30</v>
      </c>
    </row>
    <row r="1033" spans="1:3" ht="25.5">
      <c r="A1033" s="3" t="s">
        <v>1721</v>
      </c>
      <c r="B1033" s="10" t="s">
        <v>1722</v>
      </c>
      <c r="C1033" s="17" t="s">
        <v>30</v>
      </c>
    </row>
    <row r="1034" spans="1:3">
      <c r="A1034" s="4" t="s">
        <v>1723</v>
      </c>
      <c r="B1034" s="10" t="s">
        <v>1724</v>
      </c>
      <c r="C1034" s="17" t="s">
        <v>30</v>
      </c>
    </row>
    <row r="1035" spans="1:3">
      <c r="A1035" s="4" t="s">
        <v>1725</v>
      </c>
      <c r="B1035" s="10" t="s">
        <v>1726</v>
      </c>
      <c r="C1035" s="20" t="s">
        <v>30</v>
      </c>
    </row>
    <row r="1036" spans="1:3">
      <c r="A1036" s="4" t="s">
        <v>1727</v>
      </c>
      <c r="B1036" s="10" t="s">
        <v>1728</v>
      </c>
      <c r="C1036" s="20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1CACA882C5F54F96F62A8CB02AF37D" ma:contentTypeVersion="11" ma:contentTypeDescription="Create a new document." ma:contentTypeScope="" ma:versionID="efb0c3d9deb79b23bdbe34aa0f779458">
  <xsd:schema xmlns:xsd="http://www.w3.org/2001/XMLSchema" xmlns:xs="http://www.w3.org/2001/XMLSchema" xmlns:p="http://schemas.microsoft.com/office/2006/metadata/properties" xmlns:ns3="374a02d3-b235-4daf-97f0-07a6a3dd2c8c" xmlns:ns4="cfc619d0-62cc-4ab7-aac9-7a461d6f90c0" targetNamespace="http://schemas.microsoft.com/office/2006/metadata/properties" ma:root="true" ma:fieldsID="d7ee75873849238b66fdeba3c0e54da1" ns3:_="" ns4:_="">
    <xsd:import namespace="374a02d3-b235-4daf-97f0-07a6a3dd2c8c"/>
    <xsd:import namespace="cfc619d0-62cc-4ab7-aac9-7a461d6f90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4a02d3-b235-4daf-97f0-07a6a3dd2c8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619d0-62cc-4ab7-aac9-7a461d6f90c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8AB072-32E7-415E-8E80-51EA34284F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4a02d3-b235-4daf-97f0-07a6a3dd2c8c"/>
    <ds:schemaRef ds:uri="cfc619d0-62cc-4ab7-aac9-7a461d6f9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19AAC2-A5A1-4001-92C3-57B29321EC92}">
  <ds:schemaRefs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cfc619d0-62cc-4ab7-aac9-7a461d6f90c0"/>
    <ds:schemaRef ds:uri="374a02d3-b235-4daf-97f0-07a6a3dd2c8c"/>
  </ds:schemaRefs>
</ds:datastoreItem>
</file>

<file path=customXml/itemProps3.xml><?xml version="1.0" encoding="utf-8"?>
<ds:datastoreItem xmlns:ds="http://schemas.openxmlformats.org/officeDocument/2006/customXml" ds:itemID="{73193D51-5913-49C7-A268-9771A4D5E1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Multi-Discount Request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Adam Tee</dc:creator>
  <cp:keywords/>
  <dc:description/>
  <cp:lastModifiedBy>Richard Davis</cp:lastModifiedBy>
  <cp:revision/>
  <dcterms:created xsi:type="dcterms:W3CDTF">2020-05-04T02:15:55Z</dcterms:created>
  <dcterms:modified xsi:type="dcterms:W3CDTF">2020-08-05T23:14:00Z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0x010100111CACA882C5F54F96F62A8CB02AF37D</vt:lpwstr>
  </property>
</Properties>
</file>